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6515" windowHeight="6720"/>
  </bookViews>
  <sheets>
    <sheet name="ESTATAL" sheetId="1" r:id="rId1"/>
  </sheets>
  <definedNames>
    <definedName name="_xlnm.Print_Area" localSheetId="0">ESTATAL!$A$1:$R$145</definedName>
  </definedNames>
  <calcPr calcId="145621"/>
</workbook>
</file>

<file path=xl/calcChain.xml><?xml version="1.0" encoding="utf-8"?>
<calcChain xmlns="http://schemas.openxmlformats.org/spreadsheetml/2006/main">
  <c r="O124" i="1" l="1"/>
  <c r="N124" i="1"/>
  <c r="M124" i="1"/>
  <c r="L124" i="1"/>
  <c r="K124" i="1"/>
  <c r="I124" i="1"/>
  <c r="H124" i="1"/>
  <c r="G124" i="1"/>
  <c r="F124" i="1"/>
  <c r="D124" i="1"/>
  <c r="P121" i="1"/>
  <c r="Q121" i="1" s="1"/>
  <c r="Q120" i="1"/>
  <c r="P120" i="1"/>
  <c r="P119" i="1"/>
  <c r="Q119" i="1" s="1"/>
  <c r="Q118" i="1"/>
  <c r="P118" i="1"/>
  <c r="P117" i="1"/>
  <c r="Q117" i="1" s="1"/>
  <c r="Q116" i="1"/>
  <c r="P116" i="1"/>
  <c r="P115" i="1"/>
  <c r="Q115" i="1" s="1"/>
  <c r="Q114" i="1"/>
  <c r="P114" i="1"/>
  <c r="P113" i="1"/>
  <c r="Q113" i="1" s="1"/>
  <c r="Q112" i="1"/>
  <c r="P112" i="1"/>
  <c r="P111" i="1"/>
  <c r="Q111" i="1" s="1"/>
  <c r="Q110" i="1"/>
  <c r="P110" i="1"/>
  <c r="P109" i="1"/>
  <c r="Q109" i="1" s="1"/>
  <c r="Q108" i="1"/>
  <c r="P108" i="1"/>
  <c r="P107" i="1"/>
  <c r="Q107" i="1" s="1"/>
  <c r="Q106" i="1"/>
  <c r="P106" i="1"/>
  <c r="P105" i="1"/>
  <c r="Q105" i="1" s="1"/>
  <c r="Q104" i="1"/>
  <c r="P104" i="1"/>
  <c r="P103" i="1"/>
  <c r="Q103" i="1" s="1"/>
  <c r="Q102" i="1"/>
  <c r="P102" i="1"/>
  <c r="P101" i="1"/>
  <c r="Q101" i="1" s="1"/>
  <c r="Q100" i="1"/>
  <c r="P100" i="1"/>
  <c r="P99" i="1"/>
  <c r="Q99" i="1" s="1"/>
  <c r="Q98" i="1"/>
  <c r="P98" i="1"/>
  <c r="P97" i="1"/>
  <c r="Q97" i="1" s="1"/>
  <c r="Q96" i="1"/>
  <c r="P96" i="1"/>
  <c r="P95" i="1"/>
  <c r="Q95" i="1" s="1"/>
  <c r="Q94" i="1"/>
  <c r="P94" i="1"/>
  <c r="P93" i="1"/>
  <c r="P92" i="1" s="1"/>
  <c r="Q92" i="1" s="1"/>
  <c r="S96" i="1" s="1"/>
  <c r="H92" i="1"/>
  <c r="H132" i="1" s="1"/>
  <c r="E92" i="1"/>
  <c r="C92" i="1"/>
  <c r="P90" i="1"/>
  <c r="Q90" i="1" s="1"/>
  <c r="Q89" i="1"/>
  <c r="P89" i="1"/>
  <c r="P88" i="1"/>
  <c r="Q88" i="1" s="1"/>
  <c r="Q87" i="1"/>
  <c r="P87" i="1"/>
  <c r="P86" i="1"/>
  <c r="Q86" i="1" s="1"/>
  <c r="Q85" i="1"/>
  <c r="P85" i="1"/>
  <c r="P84" i="1"/>
  <c r="Q84" i="1" s="1"/>
  <c r="Q83" i="1"/>
  <c r="P83" i="1"/>
  <c r="P82" i="1"/>
  <c r="Q82" i="1" s="1"/>
  <c r="Q81" i="1"/>
  <c r="P81" i="1"/>
  <c r="P80" i="1"/>
  <c r="Q80" i="1" s="1"/>
  <c r="Q79" i="1"/>
  <c r="P79" i="1"/>
  <c r="P78" i="1"/>
  <c r="Q78" i="1" s="1"/>
  <c r="Q77" i="1"/>
  <c r="P77" i="1"/>
  <c r="P76" i="1"/>
  <c r="Q76" i="1" s="1"/>
  <c r="Q75" i="1"/>
  <c r="P75" i="1"/>
  <c r="P74" i="1"/>
  <c r="Q74" i="1" s="1"/>
  <c r="Q73" i="1"/>
  <c r="P73" i="1"/>
  <c r="P72" i="1"/>
  <c r="Q72" i="1" s="1"/>
  <c r="Q71" i="1"/>
  <c r="P71" i="1"/>
  <c r="P70" i="1"/>
  <c r="Q70" i="1" s="1"/>
  <c r="Q69" i="1"/>
  <c r="P69" i="1"/>
  <c r="P68" i="1"/>
  <c r="Q68" i="1" s="1"/>
  <c r="Q67" i="1"/>
  <c r="P67" i="1"/>
  <c r="P66" i="1"/>
  <c r="Q66" i="1" s="1"/>
  <c r="Q65" i="1"/>
  <c r="P65" i="1"/>
  <c r="P64" i="1"/>
  <c r="Q64" i="1" s="1"/>
  <c r="Q63" i="1"/>
  <c r="P63" i="1"/>
  <c r="P62" i="1"/>
  <c r="Q62" i="1" s="1"/>
  <c r="Q61" i="1"/>
  <c r="P61" i="1"/>
  <c r="P60" i="1"/>
  <c r="Q60" i="1" s="1"/>
  <c r="Q59" i="1"/>
  <c r="P59" i="1"/>
  <c r="P58" i="1"/>
  <c r="Q58" i="1" s="1"/>
  <c r="Q57" i="1"/>
  <c r="P57" i="1"/>
  <c r="P56" i="1"/>
  <c r="Q56" i="1" s="1"/>
  <c r="Q55" i="1"/>
  <c r="P55" i="1"/>
  <c r="P54" i="1"/>
  <c r="Q54" i="1" s="1"/>
  <c r="V53" i="1"/>
  <c r="H53" i="1"/>
  <c r="E53" i="1"/>
  <c r="C53" i="1"/>
  <c r="C124" i="1" s="1"/>
  <c r="P51" i="1"/>
  <c r="P50" i="1"/>
  <c r="Q50" i="1" s="1"/>
  <c r="Q49" i="1"/>
  <c r="P49" i="1"/>
  <c r="P48" i="1"/>
  <c r="Q48" i="1" s="1"/>
  <c r="Q47" i="1"/>
  <c r="P47" i="1"/>
  <c r="P46" i="1"/>
  <c r="Q46" i="1" s="1"/>
  <c r="Q45" i="1"/>
  <c r="P45" i="1"/>
  <c r="P44" i="1"/>
  <c r="Q44" i="1" s="1"/>
  <c r="Q43" i="1"/>
  <c r="P43" i="1"/>
  <c r="P42" i="1"/>
  <c r="Q42" i="1" s="1"/>
  <c r="Q41" i="1"/>
  <c r="P41" i="1"/>
  <c r="P40" i="1"/>
  <c r="Q40" i="1" s="1"/>
  <c r="V39" i="1"/>
  <c r="J39" i="1"/>
  <c r="J124" i="1" s="1"/>
  <c r="E38" i="1"/>
  <c r="E124" i="1" s="1"/>
  <c r="P39" i="1" l="1"/>
  <c r="Q93" i="1"/>
  <c r="P53" i="1"/>
  <c r="Q53" i="1" l="1"/>
  <c r="Q124" i="1" s="1"/>
  <c r="R124" i="1" s="1"/>
  <c r="P124" i="1"/>
  <c r="Q39" i="1"/>
  <c r="P38" i="1"/>
  <c r="Q38" i="1" s="1"/>
</calcChain>
</file>

<file path=xl/sharedStrings.xml><?xml version="1.0" encoding="utf-8"?>
<sst xmlns="http://schemas.openxmlformats.org/spreadsheetml/2006/main" count="120" uniqueCount="117">
  <si>
    <t>SECRETARÍA DE ADMINISTRACIÓN Y FINANZAS</t>
  </si>
  <si>
    <t>INFORME ANALITICO DEL EJERCICIO DEL PRESUPUESTO POR PROGRAMA Y SUBPROGRAMA DE RECURSO ESTATAL</t>
  </si>
  <si>
    <t>DEL 1 AL 31 DE MARZO DE 2017</t>
  </si>
  <si>
    <t>PTTO ORIG</t>
  </si>
  <si>
    <t>AMP O</t>
  </si>
  <si>
    <t>PTTO</t>
  </si>
  <si>
    <t>REM</t>
  </si>
  <si>
    <t>PTTO RAD</t>
  </si>
  <si>
    <t>PTTO EJER</t>
  </si>
  <si>
    <t>DIF. P RAD.</t>
  </si>
  <si>
    <t>CONCEPTO</t>
  </si>
  <si>
    <t>AUT</t>
  </si>
  <si>
    <t>REDUCC</t>
  </si>
  <si>
    <t>MOD</t>
  </si>
  <si>
    <t xml:space="preserve">PPTO </t>
  </si>
  <si>
    <t>MES ACT</t>
  </si>
  <si>
    <t xml:space="preserve">ACUM </t>
  </si>
  <si>
    <t>M E N S U A L</t>
  </si>
  <si>
    <t xml:space="preserve">REM. Y </t>
  </si>
  <si>
    <t>FEBRERO</t>
  </si>
  <si>
    <t>RECTORIA</t>
  </si>
  <si>
    <t>SECRETARIA ACADEMICA</t>
  </si>
  <si>
    <t>DIRECCION DE PLANEACION</t>
  </si>
  <si>
    <t>DIRECCION DE ADMINISTRACION Y FINANZAS</t>
  </si>
  <si>
    <t>ABOGADO GENERAL</t>
  </si>
  <si>
    <t>SECRETARIA DE VINCULACION</t>
  </si>
  <si>
    <t>DIRECCION DE EXTENCION UNIVERSITARIA</t>
  </si>
  <si>
    <t>TOTAL</t>
  </si>
  <si>
    <t>MARZO</t>
  </si>
  <si>
    <t>CAPITULO 1000</t>
  </si>
  <si>
    <t>113 Sueldos base al personal permanente</t>
  </si>
  <si>
    <t>121 Honorarios Asmilablres a salario</t>
  </si>
  <si>
    <t>132 Prima de vacaciones, dominicales y gratificacion de fin de año</t>
  </si>
  <si>
    <t>134 Compensaciones</t>
  </si>
  <si>
    <t>141 Aportaciones de seguridad social</t>
  </si>
  <si>
    <t>142 Aportaciones de fondo de vivienda</t>
  </si>
  <si>
    <t>143 Aportaciones al sistema para el retiro</t>
  </si>
  <si>
    <t>154 Prestaciones Contractuales</t>
  </si>
  <si>
    <t>152 Indemnizaciones</t>
  </si>
  <si>
    <t>151 Cuotas para el fondo de ahorro y fondo de trabajo</t>
  </si>
  <si>
    <t>155 Prestaciones contractuales</t>
  </si>
  <si>
    <t>159 Otras Prestaciones sociales y Económicas</t>
  </si>
  <si>
    <t>182 Otros Impuestos derivados de una relacion Laboral</t>
  </si>
  <si>
    <t>CAPITULO 2000</t>
  </si>
  <si>
    <t>211 Materiales, útiles y equipos menores de oficina</t>
  </si>
  <si>
    <t>212 Materiales y útiles de impresión y reproducción</t>
  </si>
  <si>
    <t>213 Material Estadistico y Geografico</t>
  </si>
  <si>
    <t>214 Materiales, útiles y equipos menores de tecnologías de la información y comunicaciones</t>
  </si>
  <si>
    <t>215 Material impreso e información digital</t>
  </si>
  <si>
    <t>216 Material de limpieza</t>
  </si>
  <si>
    <t>217 Materiales y útiles de enseñanza</t>
  </si>
  <si>
    <t>218 Materiales para el registro e identificación de bienes y personas</t>
  </si>
  <si>
    <t>221 Productos alimenticios para personas</t>
  </si>
  <si>
    <t>223 Utensilios para el servicio de alimentación</t>
  </si>
  <si>
    <t>239Otrso productos adquiridos</t>
  </si>
  <si>
    <t>241 Productos minerales no metálicos</t>
  </si>
  <si>
    <t>242 Cemento y productos de concreto</t>
  </si>
  <si>
    <t>243 Cal, yeso y productos de yeso</t>
  </si>
  <si>
    <t>244 Madera y productos de madera</t>
  </si>
  <si>
    <t>245 Vidrio y productos de vidrio</t>
  </si>
  <si>
    <t>246 Material eléctrico y electrónico</t>
  </si>
  <si>
    <t>247 Artículos metálicos para la construcción</t>
  </si>
  <si>
    <t>248 Materiales complementarios</t>
  </si>
  <si>
    <t>249 Otros materiales y artículos de construcción y reparación</t>
  </si>
  <si>
    <t>252 Fertilizantes, pesticidas y otros agroquímicos</t>
  </si>
  <si>
    <t>253 Medicinas y productos farmacéuticos</t>
  </si>
  <si>
    <t>254 Materiales, accesorios y suministros médicos</t>
  </si>
  <si>
    <t>256 Fibras sinteteticas, hules, plásticos y derivados</t>
  </si>
  <si>
    <t>261 Combustibles, lubricantes y aditivos</t>
  </si>
  <si>
    <t>271 Vestuario y uniformes</t>
  </si>
  <si>
    <t>272 Prendas de seguridad y protección personal</t>
  </si>
  <si>
    <t>273 Artículos deportivos</t>
  </si>
  <si>
    <t>274 Productos Textiles</t>
  </si>
  <si>
    <t>291 Herramientas menores</t>
  </si>
  <si>
    <t>292 Refacciones y accesorios menores de edificios</t>
  </si>
  <si>
    <t>293 Refacciones y accesorios menores de mobiliario y equipo de administración, educacional y recreativo</t>
  </si>
  <si>
    <t>294 Refacciones y accesorios menores de equipo de cómputo y tecnologías de la información</t>
  </si>
  <si>
    <t>295 Refacciones y accesorios menores de eqiopo e instrumental médico y de laboratorio</t>
  </si>
  <si>
    <t>296 Refacciones y accesorios menores de equipo de transporte</t>
  </si>
  <si>
    <t>298 Refacciones y accesorios</t>
  </si>
  <si>
    <t>299 Herramientas, refacciones y accesorios menores</t>
  </si>
  <si>
    <t>CAPITULO 3000</t>
  </si>
  <si>
    <t>311 Energía eléctrica</t>
  </si>
  <si>
    <t>312 Gas</t>
  </si>
  <si>
    <t>313 Agua</t>
  </si>
  <si>
    <t>314 Telefonía tradicional</t>
  </si>
  <si>
    <t>315 Telefonía celular</t>
  </si>
  <si>
    <t>316 Servicios de telecomunicaciones y satélites</t>
  </si>
  <si>
    <t>317 Servicios de acceso de Internet, redes y procesamiento de información</t>
  </si>
  <si>
    <t>318 Servicios postales y telegráficos</t>
  </si>
  <si>
    <t>322 Arrendamiento de Edificio</t>
  </si>
  <si>
    <t>323 Arrendamiento de mobiliario y equipo de administración, educacional y recreativo</t>
  </si>
  <si>
    <t>325 Arrendamiento de equipo de transporte</t>
  </si>
  <si>
    <t>326 Arrendamiento de maquinaria, otros equipos y herramientas</t>
  </si>
  <si>
    <t>327 Arrendamiento de Activos Intangibles</t>
  </si>
  <si>
    <t>329 Otros Arrendamientos</t>
  </si>
  <si>
    <t>346 Almacenaje, Envase y Embalaje</t>
  </si>
  <si>
    <t>347 Fletes y maniobras</t>
  </si>
  <si>
    <t>352 Instalación, reparación y mantenimiento de mobiliario y equipo de administración, educacional y recreativo</t>
  </si>
  <si>
    <t>353 Instalación, reparación y mantenimiento de equipo de cómputo y tecnologías de la información</t>
  </si>
  <si>
    <t>355 Reparación y mantenimiento de equipo de transporte</t>
  </si>
  <si>
    <t>356 Reparación y mantenimiento de equipo de defensa y seguridad</t>
  </si>
  <si>
    <t>357 Instalación, reparación y mantenimiento de maquinaria, otros equipos y herramienta</t>
  </si>
  <si>
    <t>363 Servicios de creatividad, preproducción y producción de publicidad, excepto internet</t>
  </si>
  <si>
    <t>366 Servicio de creación y difusión de contenido exclusivamente a través de internet</t>
  </si>
  <si>
    <t>369 Otros servicios de información</t>
  </si>
  <si>
    <t>379Otros servicios de traslado y hospedaje</t>
  </si>
  <si>
    <t>381 Gastos de ceremonial</t>
  </si>
  <si>
    <t>385 Gastos de representación</t>
  </si>
  <si>
    <t>391Servicios Funerarios</t>
  </si>
  <si>
    <t>396 Otros gastos por responsabilidad</t>
  </si>
  <si>
    <t>TOTALES</t>
  </si>
  <si>
    <t>Rector</t>
  </si>
  <si>
    <t>Subdirector de Finanzas</t>
  </si>
  <si>
    <t>_______________________________________________________</t>
  </si>
  <si>
    <t>M.A. Heriberto Flores Gutiérrez</t>
  </si>
  <si>
    <t>C.P. Ricardo Guevara Velazquez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</si>
</sst>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sz val="10"/>
      <name val="Arial"/>
      <family val="2"/>
    </font>
    <font>
      <sz val="10"/>
      <color theme="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4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9" fillId="11" borderId="29" applyNumberFormat="0" applyAlignment="0" applyProtection="0"/>
    <xf numFmtId="0" fontId="19" fillId="11" borderId="29" applyNumberFormat="0" applyAlignment="0" applyProtection="0"/>
    <xf numFmtId="0" fontId="19" fillId="11" borderId="29" applyNumberFormat="0" applyAlignment="0" applyProtection="0"/>
    <xf numFmtId="0" fontId="20" fillId="12" borderId="30" applyNumberFormat="0" applyAlignment="0" applyProtection="0"/>
    <xf numFmtId="0" fontId="20" fillId="12" borderId="30" applyNumberFormat="0" applyAlignment="0" applyProtection="0"/>
    <xf numFmtId="0" fontId="20" fillId="12" borderId="30" applyNumberFormat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3" fillId="7" borderId="29" applyNumberFormat="0" applyAlignment="0" applyProtection="0"/>
    <xf numFmtId="0" fontId="23" fillId="7" borderId="29" applyNumberFormat="0" applyAlignment="0" applyProtection="0"/>
    <xf numFmtId="0" fontId="23" fillId="7" borderId="29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4" borderId="32" applyNumberFormat="0" applyFont="0" applyAlignment="0" applyProtection="0"/>
    <xf numFmtId="0" fontId="7" fillId="4" borderId="32" applyNumberFormat="0" applyFont="0" applyAlignment="0" applyProtection="0"/>
    <xf numFmtId="0" fontId="7" fillId="4" borderId="32" applyNumberFormat="0" applyFont="0" applyAlignment="0" applyProtection="0"/>
    <xf numFmtId="9" fontId="7" fillId="0" borderId="0" applyFont="0" applyFill="0" applyBorder="0" applyAlignment="0" applyProtection="0"/>
    <xf numFmtId="0" fontId="27" fillId="11" borderId="33" applyNumberFormat="0" applyAlignment="0" applyProtection="0"/>
    <xf numFmtId="0" fontId="27" fillId="11" borderId="33" applyNumberFormat="0" applyAlignment="0" applyProtection="0"/>
    <xf numFmtId="0" fontId="27" fillId="11" borderId="33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0" fillId="0" borderId="35" applyNumberFormat="0" applyFill="0" applyAlignment="0" applyProtection="0"/>
    <xf numFmtId="0" fontId="30" fillId="0" borderId="35" applyNumberFormat="0" applyFill="0" applyAlignment="0" applyProtection="0"/>
    <xf numFmtId="0" fontId="22" fillId="0" borderId="36" applyNumberFormat="0" applyFill="0" applyAlignment="0" applyProtection="0"/>
    <xf numFmtId="0" fontId="22" fillId="0" borderId="36" applyNumberFormat="0" applyFill="0" applyAlignment="0" applyProtection="0"/>
    <xf numFmtId="0" fontId="22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7" applyNumberFormat="0" applyFill="0" applyAlignment="0" applyProtection="0"/>
    <xf numFmtId="0" fontId="32" fillId="0" borderId="37" applyNumberFormat="0" applyFill="0" applyAlignment="0" applyProtection="0"/>
    <xf numFmtId="0" fontId="32" fillId="0" borderId="37" applyNumberFormat="0" applyFill="0" applyAlignment="0" applyProtection="0"/>
  </cellStyleXfs>
  <cellXfs count="110">
    <xf numFmtId="0" fontId="0" fillId="0" borderId="0" xfId="0"/>
    <xf numFmtId="0" fontId="0" fillId="0" borderId="0" xfId="0" applyFill="1"/>
    <xf numFmtId="9" fontId="0" fillId="0" borderId="0" xfId="0" applyNumberFormat="1" applyFill="1"/>
    <xf numFmtId="0" fontId="3" fillId="0" borderId="0" xfId="0" applyFont="1" applyFill="1"/>
    <xf numFmtId="0" fontId="4" fillId="0" borderId="0" xfId="0" applyFont="1" applyFill="1"/>
    <xf numFmtId="9" fontId="4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4" fontId="0" fillId="0" borderId="0" xfId="0" applyNumberFormat="1" applyFill="1"/>
    <xf numFmtId="0" fontId="7" fillId="0" borderId="0" xfId="0" applyFont="1" applyFill="1"/>
    <xf numFmtId="0" fontId="8" fillId="0" borderId="0" xfId="0" applyFont="1" applyFill="1"/>
    <xf numFmtId="0" fontId="9" fillId="0" borderId="1" xfId="0" applyFont="1" applyFill="1" applyBorder="1"/>
    <xf numFmtId="0" fontId="9" fillId="0" borderId="2" xfId="0" applyFont="1" applyFill="1" applyBorder="1"/>
    <xf numFmtId="0" fontId="10" fillId="0" borderId="2" xfId="0" applyFont="1" applyFill="1" applyBorder="1"/>
    <xf numFmtId="4" fontId="9" fillId="0" borderId="2" xfId="0" applyNumberFormat="1" applyFont="1" applyFill="1" applyBorder="1"/>
    <xf numFmtId="0" fontId="9" fillId="0" borderId="3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4" xfId="0" applyFont="1" applyFill="1" applyBorder="1"/>
    <xf numFmtId="0" fontId="7" fillId="0" borderId="0" xfId="0" applyFont="1" applyFill="1" applyBorder="1"/>
    <xf numFmtId="0" fontId="12" fillId="0" borderId="0" xfId="0" applyFont="1" applyFill="1" applyBorder="1"/>
    <xf numFmtId="4" fontId="7" fillId="0" borderId="0" xfId="0" applyNumberFormat="1" applyFont="1" applyFill="1" applyBorder="1"/>
    <xf numFmtId="0" fontId="7" fillId="0" borderId="5" xfId="0" applyFont="1" applyFill="1" applyBorder="1"/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7" fillId="0" borderId="4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4" fontId="12" fillId="0" borderId="8" xfId="0" applyNumberFormat="1" applyFont="1" applyFill="1" applyBorder="1" applyAlignment="1">
      <alignment horizontal="center"/>
    </xf>
    <xf numFmtId="4" fontId="12" fillId="0" borderId="2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4" fontId="12" fillId="0" borderId="10" xfId="0" applyNumberFormat="1" applyFont="1" applyFill="1" applyBorder="1" applyAlignment="1">
      <alignment horizontal="center"/>
    </xf>
    <xf numFmtId="4" fontId="12" fillId="0" borderId="11" xfId="0" applyNumberFormat="1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4" fontId="12" fillId="0" borderId="15" xfId="0" applyNumberFormat="1" applyFont="1" applyFill="1" applyBorder="1" applyAlignment="1">
      <alignment horizontal="center" wrapText="1"/>
    </xf>
    <xf numFmtId="4" fontId="12" fillId="0" borderId="14" xfId="0" applyNumberFormat="1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4" fontId="12" fillId="0" borderId="19" xfId="0" applyNumberFormat="1" applyFont="1" applyFill="1" applyBorder="1" applyAlignment="1">
      <alignment horizontal="center"/>
    </xf>
    <xf numFmtId="4" fontId="12" fillId="0" borderId="18" xfId="0" applyNumberFormat="1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7" fillId="0" borderId="21" xfId="0" applyFont="1" applyFill="1" applyBorder="1"/>
    <xf numFmtId="4" fontId="7" fillId="0" borderId="12" xfId="0" applyNumberFormat="1" applyFont="1" applyFill="1" applyBorder="1"/>
    <xf numFmtId="0" fontId="7" fillId="0" borderId="12" xfId="0" applyFont="1" applyFill="1" applyBorder="1"/>
    <xf numFmtId="0" fontId="12" fillId="0" borderId="12" xfId="0" applyFont="1" applyFill="1" applyBorder="1"/>
    <xf numFmtId="0" fontId="7" fillId="0" borderId="10" xfId="0" applyFont="1" applyFill="1" applyBorder="1"/>
    <xf numFmtId="0" fontId="12" fillId="0" borderId="22" xfId="0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7" fillId="0" borderId="23" xfId="0" applyFont="1" applyFill="1" applyBorder="1"/>
    <xf numFmtId="0" fontId="12" fillId="0" borderId="23" xfId="0" applyFont="1" applyFill="1" applyBorder="1"/>
    <xf numFmtId="4" fontId="7" fillId="0" borderId="23" xfId="0" applyNumberFormat="1" applyFont="1" applyFill="1" applyBorder="1"/>
    <xf numFmtId="0" fontId="12" fillId="0" borderId="24" xfId="0" applyFont="1" applyFill="1" applyBorder="1" applyAlignment="1">
      <alignment horizontal="center"/>
    </xf>
    <xf numFmtId="4" fontId="12" fillId="0" borderId="23" xfId="0" applyNumberFormat="1" applyFont="1" applyFill="1" applyBorder="1"/>
    <xf numFmtId="4" fontId="14" fillId="0" borderId="24" xfId="0" applyNumberFormat="1" applyFont="1" applyFill="1" applyBorder="1"/>
    <xf numFmtId="0" fontId="0" fillId="0" borderId="23" xfId="0" applyFill="1" applyBorder="1"/>
    <xf numFmtId="44" fontId="7" fillId="0" borderId="23" xfId="2" applyFont="1" applyFill="1" applyBorder="1"/>
    <xf numFmtId="44" fontId="7" fillId="0" borderId="23" xfId="0" applyNumberFormat="1" applyFont="1" applyFill="1" applyBorder="1"/>
    <xf numFmtId="4" fontId="12" fillId="0" borderId="24" xfId="0" applyNumberFormat="1" applyFont="1" applyFill="1" applyBorder="1"/>
    <xf numFmtId="4" fontId="14" fillId="0" borderId="0" xfId="0" applyNumberFormat="1" applyFont="1" applyFill="1" applyBorder="1"/>
    <xf numFmtId="4" fontId="8" fillId="0" borderId="0" xfId="0" applyNumberFormat="1" applyFont="1" applyFill="1"/>
    <xf numFmtId="4" fontId="13" fillId="0" borderId="0" xfId="0" applyNumberFormat="1" applyFont="1" applyFill="1"/>
    <xf numFmtId="4" fontId="7" fillId="0" borderId="0" xfId="0" applyNumberFormat="1" applyFont="1" applyFill="1"/>
    <xf numFmtId="44" fontId="7" fillId="0" borderId="23" xfId="3" applyNumberFormat="1" applyFill="1" applyBorder="1"/>
    <xf numFmtId="44" fontId="7" fillId="0" borderId="23" xfId="1" applyNumberFormat="1" applyFont="1" applyFill="1" applyBorder="1"/>
    <xf numFmtId="44" fontId="0" fillId="0" borderId="23" xfId="1" applyNumberFormat="1" applyFont="1" applyFill="1" applyBorder="1"/>
    <xf numFmtId="0" fontId="0" fillId="0" borderId="25" xfId="0" applyFill="1" applyBorder="1"/>
    <xf numFmtId="4" fontId="7" fillId="0" borderId="26" xfId="0" applyNumberFormat="1" applyFont="1" applyFill="1" applyBorder="1"/>
    <xf numFmtId="0" fontId="7" fillId="0" borderId="25" xfId="0" applyFont="1" applyFill="1" applyBorder="1"/>
    <xf numFmtId="0" fontId="12" fillId="0" borderId="25" xfId="0" applyFont="1" applyFill="1" applyBorder="1"/>
    <xf numFmtId="4" fontId="14" fillId="0" borderId="0" xfId="0" applyNumberFormat="1" applyFont="1" applyFill="1"/>
    <xf numFmtId="44" fontId="0" fillId="0" borderId="23" xfId="1" applyNumberFormat="1" applyFont="1" applyBorder="1"/>
    <xf numFmtId="0" fontId="15" fillId="0" borderId="25" xfId="0" applyFont="1" applyFill="1" applyBorder="1"/>
    <xf numFmtId="4" fontId="12" fillId="0" borderId="16" xfId="0" applyNumberFormat="1" applyFont="1" applyFill="1" applyBorder="1"/>
    <xf numFmtId="4" fontId="7" fillId="0" borderId="16" xfId="0" applyNumberFormat="1" applyFont="1" applyFill="1" applyBorder="1"/>
    <xf numFmtId="4" fontId="12" fillId="0" borderId="0" xfId="0" applyNumberFormat="1" applyFont="1" applyFill="1"/>
    <xf numFmtId="0" fontId="12" fillId="0" borderId="27" xfId="0" applyFont="1" applyFill="1" applyBorder="1" applyAlignment="1">
      <alignment horizontal="center"/>
    </xf>
    <xf numFmtId="4" fontId="12" fillId="0" borderId="27" xfId="0" applyNumberFormat="1" applyFont="1" applyFill="1" applyBorder="1"/>
    <xf numFmtId="0" fontId="12" fillId="0" borderId="0" xfId="0" applyFont="1" applyFill="1" applyBorder="1" applyAlignment="1">
      <alignment horizontal="center"/>
    </xf>
    <xf numFmtId="4" fontId="8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4" fontId="4" fillId="0" borderId="0" xfId="0" applyNumberFormat="1" applyFont="1" applyFill="1"/>
    <xf numFmtId="0" fontId="5" fillId="0" borderId="0" xfId="0" applyFont="1" applyAlignment="1">
      <alignment horizontal="center"/>
    </xf>
    <xf numFmtId="0" fontId="5" fillId="0" borderId="0" xfId="0" applyFont="1" applyAlignment="1"/>
    <xf numFmtId="4" fontId="5" fillId="0" borderId="0" xfId="0" applyNumberFormat="1" applyFont="1" applyFill="1"/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12" fillId="0" borderId="0" xfId="0" applyFont="1" applyFill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28" xfId="0" applyFont="1" applyBorder="1" applyAlignment="1">
      <alignment horizontal="center"/>
    </xf>
    <xf numFmtId="0" fontId="5" fillId="0" borderId="0" xfId="0" applyFont="1" applyBorder="1" applyAlignment="1"/>
    <xf numFmtId="4" fontId="4" fillId="0" borderId="0" xfId="0" applyNumberFormat="1" applyFont="1" applyFill="1" applyBorder="1"/>
    <xf numFmtId="4" fontId="5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4" fontId="12" fillId="0" borderId="0" xfId="0" applyNumberFormat="1" applyFont="1" applyFill="1" applyBorder="1" applyAlignment="1">
      <alignment horizontal="center"/>
    </xf>
  </cellXfs>
  <cellStyles count="147">
    <cellStyle name="20% - Énfasis1 2" xfId="4"/>
    <cellStyle name="20% - Énfasis1 3" xfId="5"/>
    <cellStyle name="20% - Énfasis1 4" xfId="6"/>
    <cellStyle name="20% - Énfasis2 2" xfId="7"/>
    <cellStyle name="20% - Énfasis2 3" xfId="8"/>
    <cellStyle name="20% - Énfasis2 4" xfId="9"/>
    <cellStyle name="20% - Énfasis3 2" xfId="10"/>
    <cellStyle name="20% - Énfasis3 3" xfId="11"/>
    <cellStyle name="20% - Énfasis3 4" xfId="12"/>
    <cellStyle name="20% - Énfasis4 2" xfId="13"/>
    <cellStyle name="20% - Énfasis4 3" xfId="14"/>
    <cellStyle name="20% - Énfasis4 4" xfId="15"/>
    <cellStyle name="20% - Énfasis5 2" xfId="16"/>
    <cellStyle name="20% - Énfasis5 3" xfId="17"/>
    <cellStyle name="20% - Énfasis5 4" xfId="18"/>
    <cellStyle name="20% - Énfasis6 2" xfId="19"/>
    <cellStyle name="20% - Énfasis6 3" xfId="20"/>
    <cellStyle name="20% - Énfasis6 4" xfId="21"/>
    <cellStyle name="40% - Énfasis1 2" xfId="22"/>
    <cellStyle name="40% - Énfasis1 3" xfId="23"/>
    <cellStyle name="40% - Énfasis1 4" xfId="24"/>
    <cellStyle name="40% - Énfasis2 2" xfId="25"/>
    <cellStyle name="40% - Énfasis2 3" xfId="26"/>
    <cellStyle name="40% - Énfasis2 4" xfId="27"/>
    <cellStyle name="40% - Énfasis3 2" xfId="28"/>
    <cellStyle name="40% - Énfasis3 3" xfId="29"/>
    <cellStyle name="40% - Énfasis3 4" xfId="30"/>
    <cellStyle name="40% - Énfasis4 2" xfId="31"/>
    <cellStyle name="40% - Énfasis4 3" xfId="32"/>
    <cellStyle name="40% - Énfasis4 4" xfId="33"/>
    <cellStyle name="40% - Énfasis5 2" xfId="34"/>
    <cellStyle name="40% - Énfasis5 3" xfId="35"/>
    <cellStyle name="40% - Énfasis5 4" xfId="36"/>
    <cellStyle name="40% - Énfasis6 2" xfId="37"/>
    <cellStyle name="40% - Énfasis6 3" xfId="38"/>
    <cellStyle name="40% - Énfasis6 4" xfId="39"/>
    <cellStyle name="60% - Énfasis1 2" xfId="40"/>
    <cellStyle name="60% - Énfasis1 3" xfId="41"/>
    <cellStyle name="60% - Énfasis1 4" xfId="42"/>
    <cellStyle name="60% - Énfasis2 2" xfId="43"/>
    <cellStyle name="60% - Énfasis2 3" xfId="44"/>
    <cellStyle name="60% - Énfasis2 4" xfId="45"/>
    <cellStyle name="60% - Énfasis3 2" xfId="46"/>
    <cellStyle name="60% - Énfasis3 3" xfId="47"/>
    <cellStyle name="60% - Énfasis3 4" xfId="48"/>
    <cellStyle name="60% - Énfasis4 2" xfId="49"/>
    <cellStyle name="60% - Énfasis4 3" xfId="50"/>
    <cellStyle name="60% - Énfasis4 4" xfId="51"/>
    <cellStyle name="60% - Énfasis5 2" xfId="52"/>
    <cellStyle name="60% - Énfasis5 3" xfId="53"/>
    <cellStyle name="60% - Énfasis5 4" xfId="54"/>
    <cellStyle name="60% - Énfasis6 2" xfId="55"/>
    <cellStyle name="60% - Énfasis6 3" xfId="56"/>
    <cellStyle name="60% - Énfasis6 4" xfId="57"/>
    <cellStyle name="Buena 2" xfId="58"/>
    <cellStyle name="Buena 3" xfId="59"/>
    <cellStyle name="Buena 4" xfId="60"/>
    <cellStyle name="Cálculo 2" xfId="61"/>
    <cellStyle name="Cálculo 3" xfId="62"/>
    <cellStyle name="Cálculo 4" xfId="63"/>
    <cellStyle name="Celda de comprobación 2" xfId="64"/>
    <cellStyle name="Celda de comprobación 3" xfId="65"/>
    <cellStyle name="Celda de comprobación 4" xfId="66"/>
    <cellStyle name="Celda vinculada 2" xfId="67"/>
    <cellStyle name="Celda vinculada 3" xfId="68"/>
    <cellStyle name="Celda vinculada 4" xfId="69"/>
    <cellStyle name="Encabezado 4 2" xfId="70"/>
    <cellStyle name="Encabezado 4 3" xfId="71"/>
    <cellStyle name="Encabezado 4 4" xfId="72"/>
    <cellStyle name="Énfasis1 2" xfId="73"/>
    <cellStyle name="Énfasis1 3" xfId="74"/>
    <cellStyle name="Énfasis1 4" xfId="75"/>
    <cellStyle name="Énfasis2 2" xfId="76"/>
    <cellStyle name="Énfasis2 3" xfId="77"/>
    <cellStyle name="Énfasis2 4" xfId="78"/>
    <cellStyle name="Énfasis3 2" xfId="79"/>
    <cellStyle name="Énfasis3 3" xfId="80"/>
    <cellStyle name="Énfasis3 4" xfId="81"/>
    <cellStyle name="Énfasis4 2" xfId="82"/>
    <cellStyle name="Énfasis4 3" xfId="83"/>
    <cellStyle name="Énfasis4 4" xfId="84"/>
    <cellStyle name="Énfasis5 2" xfId="85"/>
    <cellStyle name="Énfasis5 3" xfId="86"/>
    <cellStyle name="Énfasis5 4" xfId="87"/>
    <cellStyle name="Énfasis6 2" xfId="88"/>
    <cellStyle name="Énfasis6 3" xfId="89"/>
    <cellStyle name="Énfasis6 4" xfId="90"/>
    <cellStyle name="Entrada 2" xfId="91"/>
    <cellStyle name="Entrada 3" xfId="92"/>
    <cellStyle name="Entrada 4" xfId="93"/>
    <cellStyle name="Hipervínculo 5" xfId="94"/>
    <cellStyle name="Incorrecto 2" xfId="95"/>
    <cellStyle name="Incorrecto 3" xfId="96"/>
    <cellStyle name="Incorrecto 4" xfId="97"/>
    <cellStyle name="Millares" xfId="1" builtinId="3"/>
    <cellStyle name="Millares 2" xfId="98"/>
    <cellStyle name="Millares 3" xfId="99"/>
    <cellStyle name="Millares 4" xfId="100"/>
    <cellStyle name="Millares 5" xfId="101"/>
    <cellStyle name="Millares 6" xfId="102"/>
    <cellStyle name="Moneda" xfId="2" builtinId="4"/>
    <cellStyle name="Moneda 2" xfId="103"/>
    <cellStyle name="Neutral 2" xfId="104"/>
    <cellStyle name="Neutral 3" xfId="105"/>
    <cellStyle name="Neutral 4" xfId="106"/>
    <cellStyle name="Normal" xfId="0" builtinId="0"/>
    <cellStyle name="Normal 2" xfId="107"/>
    <cellStyle name="Normal 2 2" xfId="108"/>
    <cellStyle name="Normal 2 3" xfId="109"/>
    <cellStyle name="Normal 2 4" xfId="110"/>
    <cellStyle name="Normal 3" xfId="3"/>
    <cellStyle name="Normal 3 2" xfId="111"/>
    <cellStyle name="Normal 3 2 2" xfId="112"/>
    <cellStyle name="Normal 3 3" xfId="113"/>
    <cellStyle name="Normal 3 4" xfId="114"/>
    <cellStyle name="Normal 3 5" xfId="115"/>
    <cellStyle name="Normal 4" xfId="116"/>
    <cellStyle name="Normal 5" xfId="117"/>
    <cellStyle name="Normal 6" xfId="118"/>
    <cellStyle name="Notas 2" xfId="119"/>
    <cellStyle name="Notas 3" xfId="120"/>
    <cellStyle name="Notas 4" xfId="121"/>
    <cellStyle name="Porcentaje 2" xfId="122"/>
    <cellStyle name="Salida 2" xfId="123"/>
    <cellStyle name="Salida 3" xfId="124"/>
    <cellStyle name="Salida 4" xfId="125"/>
    <cellStyle name="Texto de advertencia 2" xfId="126"/>
    <cellStyle name="Texto de advertencia 3" xfId="127"/>
    <cellStyle name="Texto de advertencia 4" xfId="128"/>
    <cellStyle name="Texto explicativo 2" xfId="129"/>
    <cellStyle name="Texto explicativo 3" xfId="130"/>
    <cellStyle name="Texto explicativo 4" xfId="131"/>
    <cellStyle name="Título 1 2" xfId="132"/>
    <cellStyle name="Título 1 3" xfId="133"/>
    <cellStyle name="Título 1 4" xfId="134"/>
    <cellStyle name="Título 2 2" xfId="135"/>
    <cellStyle name="Título 2 3" xfId="136"/>
    <cellStyle name="Título 2 4" xfId="137"/>
    <cellStyle name="Título 3 2" xfId="138"/>
    <cellStyle name="Título 3 3" xfId="139"/>
    <cellStyle name="Título 3 4" xfId="140"/>
    <cellStyle name="Título 4" xfId="141"/>
    <cellStyle name="Título 5" xfId="142"/>
    <cellStyle name="Título 6" xfId="143"/>
    <cellStyle name="Total 2" xfId="144"/>
    <cellStyle name="Total 3" xfId="145"/>
    <cellStyle name="Total 4" xfId="1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7</xdr:row>
      <xdr:rowOff>85725</xdr:rowOff>
    </xdr:from>
    <xdr:to>
      <xdr:col>16</xdr:col>
      <xdr:colOff>876300</xdr:colOff>
      <xdr:row>19</xdr:row>
      <xdr:rowOff>19050</xdr:rowOff>
    </xdr:to>
    <xdr:pic>
      <xdr:nvPicPr>
        <xdr:cNvPr id="2" name="WordPictureWatermark105736517" descr="UT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1666875" y="1219200"/>
          <a:ext cx="14439900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B148"/>
  <sheetViews>
    <sheetView tabSelected="1" topLeftCell="B1" workbookViewId="0">
      <selection activeCell="Q38" sqref="Q38"/>
    </sheetView>
  </sheetViews>
  <sheetFormatPr baseColWidth="10" defaultRowHeight="12.75" x14ac:dyDescent="0.2"/>
  <cols>
    <col min="1" max="1" width="8.5703125" style="1" customWidth="1"/>
    <col min="2" max="2" width="94.42578125" style="1" bestFit="1" customWidth="1"/>
    <col min="3" max="3" width="17.5703125" style="1" customWidth="1"/>
    <col min="4" max="4" width="14.5703125" style="1" customWidth="1"/>
    <col min="5" max="5" width="19.28515625" style="1" customWidth="1"/>
    <col min="6" max="6" width="13.28515625" style="1" hidden="1" customWidth="1"/>
    <col min="7" max="7" width="12.85546875" style="1" customWidth="1"/>
    <col min="8" max="8" width="18.28515625" style="1" customWidth="1"/>
    <col min="9" max="9" width="14.28515625" style="8" customWidth="1"/>
    <col min="10" max="10" width="14.140625" style="8" customWidth="1"/>
    <col min="11" max="12" width="17.5703125" style="8" hidden="1" customWidth="1"/>
    <col min="13" max="13" width="19" style="8" hidden="1" customWidth="1"/>
    <col min="14" max="14" width="16.85546875" style="8" hidden="1" customWidth="1"/>
    <col min="15" max="15" width="15.28515625" style="8" hidden="1" customWidth="1"/>
    <col min="16" max="16" width="14.42578125" style="1" customWidth="1"/>
    <col min="17" max="17" width="16.42578125" style="1" customWidth="1"/>
    <col min="18" max="18" width="22.7109375" style="1" customWidth="1"/>
    <col min="19" max="19" width="16.7109375" style="9" customWidth="1"/>
    <col min="20" max="20" width="19" style="10" customWidth="1"/>
    <col min="21" max="21" width="16" style="10" bestFit="1" customWidth="1"/>
    <col min="22" max="22" width="15.5703125" style="10" bestFit="1" customWidth="1"/>
    <col min="23" max="23" width="16.5703125" style="10" customWidth="1"/>
    <col min="24" max="24" width="15.5703125" style="10" bestFit="1" customWidth="1"/>
    <col min="25" max="28" width="11.42578125" style="10"/>
    <col min="29" max="16384" width="11.42578125" style="1"/>
  </cols>
  <sheetData>
    <row r="1" spans="2:7" ht="12.75" customHeight="1" x14ac:dyDescent="0.2">
      <c r="G1" s="2"/>
    </row>
    <row r="2" spans="2:7" ht="12.75" customHeight="1" x14ac:dyDescent="0.25">
      <c r="B2" s="3"/>
      <c r="C2" s="3"/>
      <c r="D2" s="4"/>
      <c r="E2" s="4"/>
      <c r="F2" s="4"/>
      <c r="G2" s="5"/>
    </row>
    <row r="3" spans="2:7" ht="12.75" customHeight="1" x14ac:dyDescent="0.2">
      <c r="C3" s="6"/>
      <c r="D3" s="4"/>
      <c r="E3" s="4"/>
      <c r="F3" s="4"/>
      <c r="G3" s="5"/>
    </row>
    <row r="4" spans="2:7" ht="12.75" customHeight="1" x14ac:dyDescent="0.35">
      <c r="B4" s="7"/>
      <c r="C4" s="6"/>
      <c r="D4" s="4"/>
      <c r="E4" s="4"/>
      <c r="F4" s="4"/>
      <c r="G4" s="5"/>
    </row>
    <row r="5" spans="2:7" ht="12.75" customHeight="1" x14ac:dyDescent="0.35">
      <c r="B5" s="7"/>
      <c r="C5" s="6"/>
      <c r="D5" s="4"/>
      <c r="E5" s="4"/>
      <c r="F5" s="4"/>
      <c r="G5" s="5"/>
    </row>
    <row r="25" spans="2:28" ht="13.5" thickBot="1" x14ac:dyDescent="0.25"/>
    <row r="26" spans="2:28" x14ac:dyDescent="0.2">
      <c r="B26" s="11"/>
      <c r="C26" s="12"/>
      <c r="D26" s="12"/>
      <c r="E26" s="12"/>
      <c r="F26" s="13"/>
      <c r="G26" s="12"/>
      <c r="H26" s="12"/>
      <c r="I26" s="14"/>
      <c r="J26" s="14"/>
      <c r="K26" s="14"/>
      <c r="L26" s="14"/>
      <c r="M26" s="14"/>
      <c r="N26" s="14"/>
      <c r="O26" s="14"/>
      <c r="P26" s="12"/>
      <c r="Q26" s="12"/>
      <c r="R26" s="15"/>
    </row>
    <row r="27" spans="2:28" s="9" customFormat="1" ht="20.25" x14ac:dyDescent="0.3">
      <c r="B27" s="16" t="s">
        <v>0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8"/>
      <c r="T27" s="10"/>
      <c r="U27" s="10"/>
      <c r="V27" s="10"/>
      <c r="W27" s="10"/>
      <c r="X27" s="10"/>
      <c r="Y27" s="10"/>
      <c r="Z27" s="10"/>
      <c r="AA27" s="10"/>
      <c r="AB27" s="10"/>
    </row>
    <row r="28" spans="2:28" s="9" customFormat="1" x14ac:dyDescent="0.2">
      <c r="B28" s="19"/>
      <c r="C28" s="20"/>
      <c r="D28" s="20"/>
      <c r="E28" s="20"/>
      <c r="F28" s="21"/>
      <c r="G28" s="20"/>
      <c r="H28" s="20"/>
      <c r="I28" s="22"/>
      <c r="J28" s="22"/>
      <c r="K28" s="22"/>
      <c r="L28" s="22"/>
      <c r="M28" s="22"/>
      <c r="N28" s="22"/>
      <c r="O28" s="22"/>
      <c r="P28" s="20"/>
      <c r="Q28" s="20"/>
      <c r="R28" s="23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9" customFormat="1" x14ac:dyDescent="0.2">
      <c r="B29" s="24" t="s">
        <v>1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6"/>
      <c r="T29" s="10"/>
      <c r="U29" s="10"/>
      <c r="V29" s="10"/>
      <c r="W29" s="10"/>
      <c r="X29" s="10"/>
      <c r="Y29" s="10"/>
      <c r="Z29" s="10"/>
      <c r="AA29" s="10"/>
      <c r="AB29" s="10"/>
    </row>
    <row r="30" spans="2:28" s="9" customFormat="1" x14ac:dyDescent="0.2">
      <c r="B30" s="24" t="s">
        <v>2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  <c r="T30" s="10"/>
      <c r="U30" s="10"/>
      <c r="V30" s="10"/>
      <c r="W30" s="10"/>
      <c r="X30" s="10"/>
      <c r="Y30" s="10"/>
      <c r="Z30" s="10"/>
      <c r="AA30" s="10"/>
      <c r="AB30" s="10"/>
    </row>
    <row r="31" spans="2:28" s="9" customFormat="1" ht="13.5" thickBot="1" x14ac:dyDescent="0.25">
      <c r="B31" s="27"/>
      <c r="C31" s="20"/>
      <c r="D31" s="20"/>
      <c r="E31" s="20"/>
      <c r="F31" s="21"/>
      <c r="G31" s="20"/>
      <c r="H31" s="20"/>
      <c r="I31" s="22"/>
      <c r="J31" s="22"/>
      <c r="K31" s="22"/>
      <c r="L31" s="22"/>
      <c r="M31" s="22"/>
      <c r="N31" s="22"/>
      <c r="O31" s="22"/>
      <c r="P31" s="20"/>
      <c r="Q31" s="20"/>
      <c r="R31" s="23"/>
      <c r="T31" s="10"/>
      <c r="U31" s="10"/>
      <c r="V31" s="10"/>
      <c r="W31" s="10"/>
      <c r="X31" s="10"/>
      <c r="Y31" s="10"/>
      <c r="Z31" s="10"/>
      <c r="AA31" s="10"/>
      <c r="AB31" s="10"/>
    </row>
    <row r="32" spans="2:28" s="9" customFormat="1" ht="13.5" thickBot="1" x14ac:dyDescent="0.25">
      <c r="B32" s="28"/>
      <c r="C32" s="29" t="s">
        <v>3</v>
      </c>
      <c r="D32" s="29" t="s">
        <v>4</v>
      </c>
      <c r="E32" s="29" t="s">
        <v>5</v>
      </c>
      <c r="F32" s="29" t="s">
        <v>6</v>
      </c>
      <c r="G32" s="29" t="s">
        <v>7</v>
      </c>
      <c r="H32" s="30" t="s">
        <v>8</v>
      </c>
      <c r="I32" s="31"/>
      <c r="J32" s="32"/>
      <c r="K32" s="32"/>
      <c r="L32" s="32"/>
      <c r="M32" s="32"/>
      <c r="N32" s="32"/>
      <c r="O32" s="32"/>
      <c r="P32" s="33"/>
      <c r="Q32" s="33" t="s">
        <v>8</v>
      </c>
      <c r="R32" s="34" t="s">
        <v>9</v>
      </c>
      <c r="T32" s="10"/>
      <c r="U32" s="10"/>
      <c r="V32" s="10"/>
      <c r="W32" s="10"/>
      <c r="X32" s="10"/>
      <c r="Y32" s="10"/>
      <c r="Z32" s="10"/>
      <c r="AA32" s="10"/>
      <c r="AB32" s="10"/>
    </row>
    <row r="33" spans="1:28" s="9" customFormat="1" x14ac:dyDescent="0.2">
      <c r="B33" s="28" t="s">
        <v>10</v>
      </c>
      <c r="C33" s="29" t="s">
        <v>11</v>
      </c>
      <c r="D33" s="29" t="s">
        <v>12</v>
      </c>
      <c r="E33" s="29" t="s">
        <v>13</v>
      </c>
      <c r="F33" s="29" t="s">
        <v>14</v>
      </c>
      <c r="G33" s="29" t="s">
        <v>15</v>
      </c>
      <c r="H33" s="30" t="s">
        <v>16</v>
      </c>
      <c r="I33" s="35" t="s">
        <v>17</v>
      </c>
      <c r="J33" s="36"/>
      <c r="K33" s="36"/>
      <c r="L33" s="36"/>
      <c r="M33" s="36"/>
      <c r="N33" s="36"/>
      <c r="O33" s="36"/>
      <c r="P33" s="37"/>
      <c r="Q33" s="33" t="s">
        <v>16</v>
      </c>
      <c r="R33" s="34" t="s">
        <v>18</v>
      </c>
      <c r="T33" s="10"/>
      <c r="U33" s="10"/>
      <c r="V33" s="10"/>
      <c r="W33" s="10"/>
      <c r="X33" s="10"/>
      <c r="Y33" s="10"/>
      <c r="Z33" s="10"/>
      <c r="AA33" s="10"/>
      <c r="AB33" s="10"/>
    </row>
    <row r="34" spans="1:28" s="9" customFormat="1" ht="38.25" x14ac:dyDescent="0.2">
      <c r="B34" s="38"/>
      <c r="C34" s="39"/>
      <c r="D34" s="39"/>
      <c r="E34" s="39"/>
      <c r="F34" s="39">
        <v>2015</v>
      </c>
      <c r="G34" s="39"/>
      <c r="H34" s="39" t="s">
        <v>19</v>
      </c>
      <c r="I34" s="40" t="s">
        <v>20</v>
      </c>
      <c r="J34" s="41" t="s">
        <v>21</v>
      </c>
      <c r="K34" s="41" t="s">
        <v>22</v>
      </c>
      <c r="L34" s="41" t="s">
        <v>23</v>
      </c>
      <c r="M34" s="41" t="s">
        <v>24</v>
      </c>
      <c r="N34" s="41" t="s">
        <v>25</v>
      </c>
      <c r="O34" s="41" t="s">
        <v>26</v>
      </c>
      <c r="P34" s="42" t="s">
        <v>27</v>
      </c>
      <c r="Q34" s="43" t="s">
        <v>28</v>
      </c>
      <c r="R34" s="44" t="s">
        <v>8</v>
      </c>
      <c r="T34" s="10"/>
      <c r="U34" s="10"/>
      <c r="V34" s="10"/>
      <c r="W34" s="10"/>
      <c r="X34" s="10"/>
      <c r="Y34" s="10"/>
      <c r="Z34" s="10"/>
      <c r="AA34" s="10"/>
      <c r="AB34" s="10"/>
    </row>
    <row r="35" spans="1:28" s="9" customFormat="1" ht="13.5" thickBot="1" x14ac:dyDescent="0.25">
      <c r="B35" s="45"/>
      <c r="C35" s="46"/>
      <c r="D35" s="46"/>
      <c r="E35" s="46"/>
      <c r="F35" s="46"/>
      <c r="G35" s="46"/>
      <c r="H35" s="46"/>
      <c r="I35" s="47"/>
      <c r="J35" s="48"/>
      <c r="K35" s="48"/>
      <c r="L35" s="48"/>
      <c r="M35" s="48"/>
      <c r="N35" s="48"/>
      <c r="O35" s="48"/>
      <c r="P35" s="49"/>
      <c r="Q35" s="49"/>
      <c r="R35" s="5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s="9" customFormat="1" x14ac:dyDescent="0.2">
      <c r="B36" s="51"/>
      <c r="C36" s="52"/>
      <c r="D36" s="53"/>
      <c r="E36" s="53"/>
      <c r="F36" s="54"/>
      <c r="G36" s="53"/>
      <c r="H36" s="53"/>
      <c r="I36" s="52"/>
      <c r="J36" s="52"/>
      <c r="K36" s="52"/>
      <c r="L36" s="52"/>
      <c r="M36" s="52"/>
      <c r="N36" s="52"/>
      <c r="O36" s="52"/>
      <c r="P36" s="53"/>
      <c r="Q36" s="55"/>
      <c r="R36" s="56"/>
      <c r="S36" s="57"/>
      <c r="T36" s="58"/>
      <c r="U36" s="58"/>
      <c r="V36" s="58"/>
      <c r="W36" s="58"/>
      <c r="X36" s="10"/>
      <c r="Y36" s="10"/>
      <c r="Z36" s="10"/>
      <c r="AA36" s="10"/>
      <c r="AB36" s="10"/>
    </row>
    <row r="37" spans="1:28" s="9" customFormat="1" x14ac:dyDescent="0.2">
      <c r="B37" s="59"/>
      <c r="C37" s="59"/>
      <c r="D37" s="59"/>
      <c r="E37" s="59"/>
      <c r="F37" s="60"/>
      <c r="G37" s="59"/>
      <c r="H37" s="59"/>
      <c r="I37" s="61"/>
      <c r="J37" s="61"/>
      <c r="K37" s="61"/>
      <c r="L37" s="61"/>
      <c r="M37" s="61"/>
      <c r="N37" s="61"/>
      <c r="O37" s="61"/>
      <c r="P37" s="59"/>
      <c r="Q37" s="59"/>
      <c r="R37" s="62"/>
      <c r="S37" s="57"/>
      <c r="T37" s="58"/>
      <c r="U37" s="58"/>
      <c r="V37" s="58"/>
      <c r="W37" s="58"/>
      <c r="X37" s="58"/>
      <c r="Y37" s="58"/>
      <c r="Z37" s="58"/>
      <c r="AA37" s="10"/>
      <c r="AB37" s="10"/>
    </row>
    <row r="38" spans="1:28" s="57" customFormat="1" x14ac:dyDescent="0.2">
      <c r="B38" s="60" t="s">
        <v>29</v>
      </c>
      <c r="C38" s="63">
        <v>19993216</v>
      </c>
      <c r="D38" s="63">
        <v>23969343.75</v>
      </c>
      <c r="E38" s="63">
        <f>SUM(C38:D38)</f>
        <v>43962559.75</v>
      </c>
      <c r="F38" s="63"/>
      <c r="G38" s="63"/>
      <c r="H38" s="63">
        <v>7228620.29</v>
      </c>
      <c r="I38" s="63"/>
      <c r="J38" s="63"/>
      <c r="K38" s="63"/>
      <c r="L38" s="63"/>
      <c r="M38" s="63"/>
      <c r="N38" s="63"/>
      <c r="O38" s="63"/>
      <c r="P38" s="63">
        <f>SUM(P39:P50)</f>
        <v>1638047.48</v>
      </c>
      <c r="Q38" s="63">
        <f t="shared" ref="Q38:Q50" si="0">P38+H38</f>
        <v>8866667.7699999996</v>
      </c>
      <c r="R38" s="64"/>
      <c r="T38" s="58"/>
      <c r="U38" s="58"/>
      <c r="V38" s="58"/>
      <c r="W38" s="58"/>
      <c r="X38" s="58"/>
      <c r="Y38" s="58"/>
      <c r="Z38" s="58"/>
      <c r="AA38" s="58"/>
      <c r="AB38" s="58"/>
    </row>
    <row r="39" spans="1:28" s="9" customFormat="1" ht="13.5" thickBot="1" x14ac:dyDescent="0.25">
      <c r="B39" s="65" t="s">
        <v>30</v>
      </c>
      <c r="C39" s="63"/>
      <c r="D39" s="63"/>
      <c r="E39" s="63"/>
      <c r="F39" s="63"/>
      <c r="G39" s="63"/>
      <c r="H39" s="61">
        <v>7228620.29</v>
      </c>
      <c r="I39" s="66">
        <v>51605.75</v>
      </c>
      <c r="J39" s="66">
        <f>1638047.48-51605.75</f>
        <v>1586441.73</v>
      </c>
      <c r="K39" s="66"/>
      <c r="L39" s="66"/>
      <c r="M39" s="66"/>
      <c r="N39" s="66"/>
      <c r="O39" s="66"/>
      <c r="P39" s="67">
        <f t="shared" ref="P39:P51" si="1">SUM(I39:O39)</f>
        <v>1638047.48</v>
      </c>
      <c r="Q39" s="61">
        <f t="shared" si="0"/>
        <v>8866667.7699999996</v>
      </c>
      <c r="R39" s="68"/>
      <c r="T39" s="69"/>
      <c r="U39" s="70"/>
      <c r="V39" s="71">
        <f>+T39+U39</f>
        <v>0</v>
      </c>
      <c r="W39" s="70"/>
      <c r="X39" s="71"/>
      <c r="Y39" s="58"/>
      <c r="Z39" s="58"/>
      <c r="AA39" s="10"/>
      <c r="AB39" s="10"/>
    </row>
    <row r="40" spans="1:28" s="9" customFormat="1" ht="13.5" hidden="1" thickBot="1" x14ac:dyDescent="0.25">
      <c r="B40" s="65" t="s">
        <v>31</v>
      </c>
      <c r="C40" s="63"/>
      <c r="D40" s="63"/>
      <c r="E40" s="63"/>
      <c r="F40" s="63"/>
      <c r="G40" s="63"/>
      <c r="H40" s="61"/>
      <c r="I40" s="66"/>
      <c r="J40" s="66"/>
      <c r="K40" s="66"/>
      <c r="L40" s="66"/>
      <c r="M40" s="66"/>
      <c r="N40" s="66"/>
      <c r="O40" s="66"/>
      <c r="P40" s="67">
        <f t="shared" si="1"/>
        <v>0</v>
      </c>
      <c r="Q40" s="61">
        <f t="shared" si="0"/>
        <v>0</v>
      </c>
      <c r="R40" s="68"/>
      <c r="S40" s="72"/>
      <c r="T40" s="69"/>
      <c r="U40" s="10"/>
      <c r="V40" s="70"/>
      <c r="W40" s="10"/>
      <c r="X40" s="58"/>
      <c r="Y40" s="57"/>
      <c r="Z40" s="57"/>
      <c r="AA40" s="10"/>
      <c r="AB40" s="10"/>
    </row>
    <row r="41" spans="1:28" s="9" customFormat="1" ht="13.5" hidden="1" thickBot="1" x14ac:dyDescent="0.25">
      <c r="B41" s="65" t="s">
        <v>32</v>
      </c>
      <c r="C41" s="63"/>
      <c r="D41" s="63"/>
      <c r="E41" s="63"/>
      <c r="F41" s="63"/>
      <c r="G41" s="63"/>
      <c r="H41" s="61"/>
      <c r="I41" s="66"/>
      <c r="J41" s="66"/>
      <c r="K41" s="66"/>
      <c r="L41" s="66"/>
      <c r="M41" s="66"/>
      <c r="N41" s="66"/>
      <c r="O41" s="66"/>
      <c r="P41" s="67">
        <f t="shared" si="1"/>
        <v>0</v>
      </c>
      <c r="Q41" s="61">
        <f t="shared" si="0"/>
        <v>0</v>
      </c>
      <c r="R41" s="68"/>
      <c r="T41" s="69"/>
      <c r="U41" s="10"/>
      <c r="V41" s="10"/>
      <c r="W41" s="10"/>
      <c r="X41" s="58"/>
      <c r="Y41" s="57"/>
      <c r="Z41" s="57"/>
      <c r="AA41" s="10"/>
      <c r="AB41" s="10"/>
    </row>
    <row r="42" spans="1:28" s="9" customFormat="1" ht="13.5" hidden="1" thickBot="1" x14ac:dyDescent="0.25">
      <c r="B42" s="65" t="s">
        <v>33</v>
      </c>
      <c r="C42" s="63"/>
      <c r="D42" s="63"/>
      <c r="E42" s="63"/>
      <c r="F42" s="63"/>
      <c r="G42" s="63"/>
      <c r="H42" s="61"/>
      <c r="I42" s="66"/>
      <c r="J42" s="66"/>
      <c r="K42" s="66"/>
      <c r="L42" s="66"/>
      <c r="M42" s="66"/>
      <c r="N42" s="66"/>
      <c r="O42" s="66"/>
      <c r="P42" s="67">
        <f t="shared" si="1"/>
        <v>0</v>
      </c>
      <c r="Q42" s="61">
        <f t="shared" si="0"/>
        <v>0</v>
      </c>
      <c r="R42" s="68"/>
      <c r="T42" s="69"/>
      <c r="U42" s="10"/>
      <c r="V42" s="10"/>
      <c r="W42" s="10"/>
      <c r="X42" s="58"/>
      <c r="Y42" s="57"/>
      <c r="Z42" s="57"/>
      <c r="AA42" s="10"/>
      <c r="AB42" s="10"/>
    </row>
    <row r="43" spans="1:28" s="9" customFormat="1" ht="13.5" hidden="1" thickBot="1" x14ac:dyDescent="0.25">
      <c r="A43" s="9">
        <v>0</v>
      </c>
      <c r="B43" s="65" t="s">
        <v>34</v>
      </c>
      <c r="C43" s="63"/>
      <c r="D43" s="63"/>
      <c r="E43" s="63"/>
      <c r="F43" s="63"/>
      <c r="G43" s="63"/>
      <c r="H43" s="61"/>
      <c r="I43" s="66"/>
      <c r="J43" s="66"/>
      <c r="K43" s="66"/>
      <c r="L43" s="66"/>
      <c r="M43" s="66"/>
      <c r="N43" s="66"/>
      <c r="O43" s="66"/>
      <c r="P43" s="67">
        <f t="shared" si="1"/>
        <v>0</v>
      </c>
      <c r="Q43" s="61">
        <f t="shared" si="0"/>
        <v>0</v>
      </c>
      <c r="R43" s="68"/>
      <c r="T43" s="69"/>
      <c r="U43" s="10"/>
      <c r="V43" s="10"/>
      <c r="W43" s="10"/>
      <c r="X43" s="58"/>
      <c r="Y43" s="57"/>
      <c r="Z43" s="57"/>
      <c r="AA43" s="10"/>
      <c r="AB43" s="10"/>
    </row>
    <row r="44" spans="1:28" s="9" customFormat="1" ht="13.5" hidden="1" thickBot="1" x14ac:dyDescent="0.25">
      <c r="B44" s="65" t="s">
        <v>35</v>
      </c>
      <c r="C44" s="63"/>
      <c r="D44" s="63"/>
      <c r="E44" s="63"/>
      <c r="F44" s="63"/>
      <c r="G44" s="63"/>
      <c r="H44" s="61"/>
      <c r="I44" s="66"/>
      <c r="J44" s="66"/>
      <c r="K44" s="66"/>
      <c r="L44" s="66"/>
      <c r="M44" s="66"/>
      <c r="N44" s="66"/>
      <c r="O44" s="66"/>
      <c r="P44" s="67">
        <f t="shared" si="1"/>
        <v>0</v>
      </c>
      <c r="Q44" s="61">
        <f t="shared" si="0"/>
        <v>0</v>
      </c>
      <c r="R44" s="68"/>
      <c r="T44" s="69"/>
      <c r="U44" s="10"/>
      <c r="V44" s="10"/>
      <c r="W44" s="10"/>
      <c r="X44" s="58"/>
      <c r="Y44" s="57"/>
      <c r="Z44" s="57"/>
      <c r="AA44" s="10"/>
      <c r="AB44" s="10"/>
    </row>
    <row r="45" spans="1:28" s="9" customFormat="1" ht="13.5" hidden="1" thickBot="1" x14ac:dyDescent="0.25">
      <c r="B45" s="65" t="s">
        <v>36</v>
      </c>
      <c r="C45" s="63"/>
      <c r="D45" s="63"/>
      <c r="E45" s="63"/>
      <c r="F45" s="63"/>
      <c r="G45" s="63"/>
      <c r="H45" s="61"/>
      <c r="I45" s="66"/>
      <c r="J45" s="66"/>
      <c r="K45" s="66"/>
      <c r="L45" s="66"/>
      <c r="M45" s="66"/>
      <c r="N45" s="66"/>
      <c r="O45" s="66"/>
      <c r="P45" s="67">
        <f t="shared" si="1"/>
        <v>0</v>
      </c>
      <c r="Q45" s="61">
        <f t="shared" si="0"/>
        <v>0</v>
      </c>
      <c r="R45" s="68"/>
      <c r="T45" s="69"/>
      <c r="U45" s="10"/>
      <c r="V45" s="10"/>
      <c r="W45" s="10"/>
      <c r="X45" s="58"/>
      <c r="Y45" s="57"/>
      <c r="Z45" s="57"/>
      <c r="AA45" s="10"/>
      <c r="AB45" s="10"/>
    </row>
    <row r="46" spans="1:28" s="9" customFormat="1" ht="13.5" hidden="1" thickBot="1" x14ac:dyDescent="0.25">
      <c r="B46" s="65" t="s">
        <v>37</v>
      </c>
      <c r="C46" s="63"/>
      <c r="D46" s="63"/>
      <c r="E46" s="63"/>
      <c r="F46" s="63"/>
      <c r="G46" s="63"/>
      <c r="H46" s="61"/>
      <c r="I46" s="66"/>
      <c r="J46" s="66"/>
      <c r="K46" s="66"/>
      <c r="L46" s="66"/>
      <c r="M46" s="66"/>
      <c r="N46" s="66"/>
      <c r="O46" s="66"/>
      <c r="P46" s="67">
        <f t="shared" si="1"/>
        <v>0</v>
      </c>
      <c r="Q46" s="61">
        <f t="shared" si="0"/>
        <v>0</v>
      </c>
      <c r="R46" s="68"/>
      <c r="T46" s="69"/>
      <c r="U46" s="10"/>
      <c r="V46" s="10"/>
      <c r="W46" s="10"/>
      <c r="X46" s="58"/>
      <c r="Y46" s="57"/>
      <c r="Z46" s="57"/>
      <c r="AA46" s="10"/>
      <c r="AB46" s="10"/>
    </row>
    <row r="47" spans="1:28" s="9" customFormat="1" ht="13.5" hidden="1" thickBot="1" x14ac:dyDescent="0.25">
      <c r="B47" s="65" t="s">
        <v>38</v>
      </c>
      <c r="C47" s="63"/>
      <c r="D47" s="63"/>
      <c r="E47" s="63"/>
      <c r="F47" s="63"/>
      <c r="G47" s="63"/>
      <c r="H47" s="61"/>
      <c r="I47" s="66"/>
      <c r="J47" s="66"/>
      <c r="K47" s="66"/>
      <c r="L47" s="66"/>
      <c r="M47" s="66"/>
      <c r="N47" s="66"/>
      <c r="O47" s="66"/>
      <c r="P47" s="67">
        <f t="shared" si="1"/>
        <v>0</v>
      </c>
      <c r="Q47" s="61">
        <f t="shared" si="0"/>
        <v>0</v>
      </c>
      <c r="R47" s="68"/>
      <c r="T47" s="69"/>
      <c r="U47" s="10"/>
      <c r="V47" s="10"/>
      <c r="W47" s="10"/>
      <c r="X47" s="58"/>
      <c r="Y47" s="57"/>
      <c r="Z47" s="57"/>
      <c r="AA47" s="10"/>
      <c r="AB47" s="10"/>
    </row>
    <row r="48" spans="1:28" s="9" customFormat="1" ht="13.5" hidden="1" thickBot="1" x14ac:dyDescent="0.25">
      <c r="B48" s="59" t="s">
        <v>39</v>
      </c>
      <c r="C48" s="63"/>
      <c r="D48" s="63"/>
      <c r="E48" s="63"/>
      <c r="F48" s="63"/>
      <c r="G48" s="63"/>
      <c r="H48" s="61"/>
      <c r="I48" s="66"/>
      <c r="J48" s="66"/>
      <c r="K48" s="66"/>
      <c r="L48" s="66"/>
      <c r="M48" s="66"/>
      <c r="N48" s="66"/>
      <c r="O48" s="66"/>
      <c r="P48" s="67">
        <f t="shared" si="1"/>
        <v>0</v>
      </c>
      <c r="Q48" s="61">
        <f t="shared" si="0"/>
        <v>0</v>
      </c>
      <c r="R48" s="68"/>
      <c r="T48" s="69"/>
      <c r="U48" s="10"/>
      <c r="V48" s="10"/>
      <c r="W48" s="10"/>
      <c r="X48" s="58"/>
      <c r="Y48" s="57"/>
      <c r="Z48" s="57"/>
      <c r="AA48" s="10"/>
      <c r="AB48" s="10"/>
    </row>
    <row r="49" spans="2:28" s="9" customFormat="1" ht="13.5" hidden="1" thickBot="1" x14ac:dyDescent="0.25">
      <c r="B49" s="65" t="s">
        <v>40</v>
      </c>
      <c r="C49" s="63"/>
      <c r="D49" s="63"/>
      <c r="E49" s="63"/>
      <c r="F49" s="63"/>
      <c r="G49" s="63"/>
      <c r="H49" s="61"/>
      <c r="I49" s="66"/>
      <c r="J49" s="66"/>
      <c r="K49" s="66"/>
      <c r="L49" s="66"/>
      <c r="M49" s="66"/>
      <c r="N49" s="66"/>
      <c r="O49" s="66"/>
      <c r="P49" s="67">
        <f t="shared" si="1"/>
        <v>0</v>
      </c>
      <c r="Q49" s="61">
        <f t="shared" si="0"/>
        <v>0</v>
      </c>
      <c r="R49" s="68"/>
      <c r="T49" s="69"/>
      <c r="U49" s="10"/>
      <c r="V49" s="10"/>
      <c r="W49" s="10"/>
      <c r="X49" s="58"/>
      <c r="Y49" s="57"/>
      <c r="Z49" s="57"/>
      <c r="AA49" s="10"/>
      <c r="AB49" s="10"/>
    </row>
    <row r="50" spans="2:28" s="9" customFormat="1" ht="13.5" hidden="1" thickBot="1" x14ac:dyDescent="0.25">
      <c r="B50" s="59" t="s">
        <v>41</v>
      </c>
      <c r="C50" s="63"/>
      <c r="D50" s="63"/>
      <c r="E50" s="63"/>
      <c r="F50" s="63"/>
      <c r="G50" s="63"/>
      <c r="H50" s="61"/>
      <c r="I50" s="66"/>
      <c r="J50" s="66"/>
      <c r="K50" s="66"/>
      <c r="L50" s="66"/>
      <c r="M50" s="66"/>
      <c r="N50" s="66"/>
      <c r="O50" s="66"/>
      <c r="P50" s="67">
        <f t="shared" si="1"/>
        <v>0</v>
      </c>
      <c r="Q50" s="61">
        <f t="shared" si="0"/>
        <v>0</v>
      </c>
      <c r="R50" s="68"/>
      <c r="T50" s="10"/>
      <c r="U50" s="10"/>
      <c r="V50" s="10"/>
      <c r="W50" s="10"/>
      <c r="X50" s="58"/>
      <c r="Y50" s="57"/>
      <c r="Z50" s="57"/>
      <c r="AA50" s="10"/>
      <c r="AB50" s="10"/>
    </row>
    <row r="51" spans="2:28" s="9" customFormat="1" ht="13.5" hidden="1" thickBot="1" x14ac:dyDescent="0.25">
      <c r="B51" s="59" t="s">
        <v>42</v>
      </c>
      <c r="C51" s="63"/>
      <c r="D51" s="63"/>
      <c r="E51" s="63"/>
      <c r="F51" s="63"/>
      <c r="G51" s="63"/>
      <c r="H51" s="61"/>
      <c r="I51" s="66"/>
      <c r="J51" s="66"/>
      <c r="K51" s="66"/>
      <c r="L51" s="66"/>
      <c r="M51" s="66"/>
      <c r="N51" s="66"/>
      <c r="O51" s="66"/>
      <c r="P51" s="67">
        <f t="shared" si="1"/>
        <v>0</v>
      </c>
      <c r="Q51" s="61"/>
      <c r="R51" s="68"/>
      <c r="T51" s="10"/>
      <c r="U51" s="10"/>
      <c r="V51" s="10"/>
      <c r="W51" s="10"/>
      <c r="X51" s="58"/>
      <c r="Y51" s="57"/>
      <c r="Z51" s="57"/>
      <c r="AA51" s="10"/>
      <c r="AB51" s="10"/>
    </row>
    <row r="52" spans="2:28" s="9" customFormat="1" ht="13.5" hidden="1" thickBot="1" x14ac:dyDescent="0.25">
      <c r="B52" s="59"/>
      <c r="C52" s="63"/>
      <c r="D52" s="63"/>
      <c r="E52" s="63"/>
      <c r="F52" s="63"/>
      <c r="G52" s="63"/>
      <c r="H52" s="61"/>
      <c r="I52" s="67"/>
      <c r="J52" s="67"/>
      <c r="K52" s="67"/>
      <c r="L52" s="67"/>
      <c r="M52" s="67"/>
      <c r="N52" s="67"/>
      <c r="O52" s="67"/>
      <c r="P52" s="61"/>
      <c r="Q52" s="61"/>
      <c r="R52" s="68"/>
      <c r="T52" s="10"/>
      <c r="U52" s="10"/>
      <c r="V52" s="10"/>
      <c r="W52" s="10"/>
      <c r="X52" s="58"/>
      <c r="Y52" s="57"/>
      <c r="Z52" s="57"/>
      <c r="AA52" s="10"/>
      <c r="AB52" s="10"/>
    </row>
    <row r="53" spans="2:28" s="57" customFormat="1" ht="13.5" hidden="1" thickBot="1" x14ac:dyDescent="0.25">
      <c r="B53" s="60" t="s">
        <v>43</v>
      </c>
      <c r="C53" s="63" t="e">
        <f>+#REF!</f>
        <v>#REF!</v>
      </c>
      <c r="D53" s="63"/>
      <c r="E53" s="63" t="e">
        <f>SUM(C53:D53)</f>
        <v>#REF!</v>
      </c>
      <c r="F53" s="63"/>
      <c r="G53" s="63"/>
      <c r="H53" s="63">
        <f>SUM(H54:H90)</f>
        <v>0</v>
      </c>
      <c r="I53" s="63"/>
      <c r="J53" s="63"/>
      <c r="K53" s="63"/>
      <c r="L53" s="63"/>
      <c r="M53" s="63"/>
      <c r="N53" s="63"/>
      <c r="O53" s="63"/>
      <c r="P53" s="63">
        <f>SUM(P54:P90)</f>
        <v>0</v>
      </c>
      <c r="Q53" s="63">
        <f t="shared" ref="Q53:Q90" si="2">P53+H53</f>
        <v>0</v>
      </c>
      <c r="R53" s="64"/>
      <c r="T53" s="71"/>
      <c r="U53" s="71"/>
      <c r="V53" s="71">
        <f>+T53+U53</f>
        <v>0</v>
      </c>
      <c r="W53" s="58"/>
      <c r="X53" s="58"/>
      <c r="AA53" s="58"/>
      <c r="AB53" s="58"/>
    </row>
    <row r="54" spans="2:28" s="9" customFormat="1" ht="13.5" hidden="1" thickBot="1" x14ac:dyDescent="0.25">
      <c r="B54" s="65" t="s">
        <v>44</v>
      </c>
      <c r="C54" s="63"/>
      <c r="D54" s="63"/>
      <c r="E54" s="63"/>
      <c r="F54" s="63"/>
      <c r="G54" s="63"/>
      <c r="H54" s="61"/>
      <c r="I54" s="73"/>
      <c r="J54" s="74"/>
      <c r="K54" s="74"/>
      <c r="L54" s="73"/>
      <c r="M54" s="74"/>
      <c r="N54" s="74"/>
      <c r="O54" s="74"/>
      <c r="P54" s="67">
        <f t="shared" ref="P54:P90" si="3">SUM(I54:O54)</f>
        <v>0</v>
      </c>
      <c r="Q54" s="61">
        <f t="shared" si="2"/>
        <v>0</v>
      </c>
      <c r="R54" s="68"/>
      <c r="T54" s="70"/>
      <c r="U54" s="10"/>
      <c r="V54" s="10"/>
      <c r="W54" s="10"/>
      <c r="X54" s="58"/>
      <c r="Y54" s="57"/>
      <c r="Z54" s="57"/>
      <c r="AA54" s="10"/>
      <c r="AB54" s="10"/>
    </row>
    <row r="55" spans="2:28" s="9" customFormat="1" ht="12.75" hidden="1" customHeight="1" x14ac:dyDescent="0.2">
      <c r="B55" s="65" t="s">
        <v>45</v>
      </c>
      <c r="C55" s="63"/>
      <c r="D55" s="63"/>
      <c r="E55" s="63"/>
      <c r="F55" s="63"/>
      <c r="G55" s="63"/>
      <c r="H55" s="61"/>
      <c r="I55" s="75"/>
      <c r="J55" s="75"/>
      <c r="K55" s="75"/>
      <c r="L55" s="75"/>
      <c r="M55" s="75"/>
      <c r="N55" s="75"/>
      <c r="O55" s="75"/>
      <c r="P55" s="67">
        <f t="shared" si="3"/>
        <v>0</v>
      </c>
      <c r="Q55" s="61">
        <f t="shared" si="2"/>
        <v>0</v>
      </c>
      <c r="R55" s="68"/>
      <c r="T55" s="10"/>
      <c r="U55" s="10"/>
      <c r="V55" s="10"/>
      <c r="W55" s="10"/>
      <c r="X55" s="58"/>
      <c r="Y55" s="57"/>
      <c r="Z55" s="57"/>
      <c r="AA55" s="10"/>
      <c r="AB55" s="10"/>
    </row>
    <row r="56" spans="2:28" s="9" customFormat="1" ht="12.75" hidden="1" customHeight="1" x14ac:dyDescent="0.2">
      <c r="B56" s="65" t="s">
        <v>46</v>
      </c>
      <c r="C56" s="63"/>
      <c r="D56" s="63"/>
      <c r="E56" s="63"/>
      <c r="F56" s="63"/>
      <c r="G56" s="63"/>
      <c r="H56" s="61"/>
      <c r="I56" s="75"/>
      <c r="J56" s="75"/>
      <c r="K56" s="75"/>
      <c r="L56" s="73"/>
      <c r="M56" s="75"/>
      <c r="N56" s="75"/>
      <c r="O56" s="75"/>
      <c r="P56" s="67">
        <f t="shared" si="3"/>
        <v>0</v>
      </c>
      <c r="Q56" s="61">
        <f t="shared" si="2"/>
        <v>0</v>
      </c>
      <c r="R56" s="68"/>
      <c r="T56" s="10"/>
      <c r="U56" s="10"/>
      <c r="V56" s="10"/>
      <c r="W56" s="10"/>
      <c r="X56" s="58"/>
      <c r="Y56" s="57"/>
      <c r="Z56" s="57"/>
      <c r="AA56" s="10"/>
      <c r="AB56" s="10"/>
    </row>
    <row r="57" spans="2:28" s="9" customFormat="1" ht="13.5" hidden="1" thickBot="1" x14ac:dyDescent="0.25">
      <c r="B57" s="65" t="s">
        <v>47</v>
      </c>
      <c r="C57" s="63"/>
      <c r="D57" s="63"/>
      <c r="E57" s="63"/>
      <c r="F57" s="63"/>
      <c r="G57" s="63"/>
      <c r="H57" s="61"/>
      <c r="I57" s="75"/>
      <c r="J57" s="75"/>
      <c r="K57" s="75"/>
      <c r="L57" s="75"/>
      <c r="M57" s="75"/>
      <c r="N57" s="75"/>
      <c r="O57" s="75"/>
      <c r="P57" s="67">
        <f t="shared" si="3"/>
        <v>0</v>
      </c>
      <c r="Q57" s="61">
        <f t="shared" si="2"/>
        <v>0</v>
      </c>
      <c r="R57" s="68"/>
      <c r="T57" s="10"/>
      <c r="U57" s="10"/>
      <c r="V57" s="10"/>
      <c r="W57" s="10"/>
      <c r="X57" s="58"/>
      <c r="Y57" s="57"/>
      <c r="Z57" s="57"/>
      <c r="AA57" s="10"/>
      <c r="AB57" s="10"/>
    </row>
    <row r="58" spans="2:28" s="9" customFormat="1" ht="13.5" hidden="1" thickBot="1" x14ac:dyDescent="0.25">
      <c r="B58" s="65" t="s">
        <v>48</v>
      </c>
      <c r="C58" s="63"/>
      <c r="D58" s="63"/>
      <c r="E58" s="63"/>
      <c r="F58" s="63"/>
      <c r="G58" s="63"/>
      <c r="H58" s="61"/>
      <c r="I58" s="75"/>
      <c r="J58" s="75"/>
      <c r="K58" s="75"/>
      <c r="L58" s="75"/>
      <c r="M58" s="75"/>
      <c r="N58" s="75"/>
      <c r="O58" s="75"/>
      <c r="P58" s="67">
        <f t="shared" si="3"/>
        <v>0</v>
      </c>
      <c r="Q58" s="61">
        <f t="shared" si="2"/>
        <v>0</v>
      </c>
      <c r="R58" s="68"/>
      <c r="T58" s="10"/>
      <c r="U58" s="10"/>
      <c r="V58" s="10"/>
      <c r="W58" s="10"/>
      <c r="X58" s="58"/>
      <c r="Y58" s="57"/>
      <c r="Z58" s="57"/>
      <c r="AA58" s="10"/>
      <c r="AB58" s="10"/>
    </row>
    <row r="59" spans="2:28" s="9" customFormat="1" ht="13.5" hidden="1" thickBot="1" x14ac:dyDescent="0.25">
      <c r="B59" s="65" t="s">
        <v>49</v>
      </c>
      <c r="C59" s="63"/>
      <c r="D59" s="63"/>
      <c r="E59" s="63"/>
      <c r="F59" s="63"/>
      <c r="G59" s="63"/>
      <c r="H59" s="61"/>
      <c r="I59" s="75"/>
      <c r="J59" s="75"/>
      <c r="K59" s="73"/>
      <c r="L59" s="75"/>
      <c r="M59" s="75"/>
      <c r="N59" s="75"/>
      <c r="O59" s="75"/>
      <c r="P59" s="67">
        <f t="shared" si="3"/>
        <v>0</v>
      </c>
      <c r="Q59" s="61">
        <f t="shared" si="2"/>
        <v>0</v>
      </c>
      <c r="R59" s="68"/>
      <c r="T59" s="10"/>
      <c r="U59" s="10"/>
      <c r="V59" s="10"/>
      <c r="W59" s="10"/>
      <c r="X59" s="58"/>
      <c r="Y59" s="57"/>
      <c r="Z59" s="57"/>
      <c r="AA59" s="10"/>
      <c r="AB59" s="10"/>
    </row>
    <row r="60" spans="2:28" s="9" customFormat="1" ht="14.25" hidden="1" customHeight="1" x14ac:dyDescent="0.2">
      <c r="B60" s="65" t="s">
        <v>50</v>
      </c>
      <c r="C60" s="63"/>
      <c r="D60" s="63"/>
      <c r="E60" s="63"/>
      <c r="F60" s="63"/>
      <c r="G60" s="63"/>
      <c r="H60" s="61"/>
      <c r="I60" s="73"/>
      <c r="J60" s="75"/>
      <c r="K60" s="73"/>
      <c r="L60" s="73"/>
      <c r="M60" s="73"/>
      <c r="N60" s="73"/>
      <c r="O60" s="75"/>
      <c r="P60" s="67">
        <f t="shared" si="3"/>
        <v>0</v>
      </c>
      <c r="Q60" s="61">
        <f t="shared" si="2"/>
        <v>0</v>
      </c>
      <c r="R60" s="68"/>
      <c r="T60" s="10"/>
      <c r="U60" s="10"/>
      <c r="V60" s="10"/>
      <c r="W60" s="10"/>
      <c r="X60" s="58"/>
      <c r="Y60" s="57"/>
      <c r="Z60" s="57"/>
      <c r="AA60" s="10"/>
      <c r="AB60" s="10"/>
    </row>
    <row r="61" spans="2:28" s="9" customFormat="1" ht="14.25" hidden="1" customHeight="1" x14ac:dyDescent="0.2">
      <c r="B61" s="76" t="s">
        <v>51</v>
      </c>
      <c r="C61" s="63"/>
      <c r="D61" s="63"/>
      <c r="E61" s="63"/>
      <c r="F61" s="63"/>
      <c r="G61" s="63"/>
      <c r="H61" s="61"/>
      <c r="I61" s="75"/>
      <c r="J61" s="75"/>
      <c r="K61" s="75"/>
      <c r="L61" s="75"/>
      <c r="M61" s="75"/>
      <c r="N61" s="75"/>
      <c r="O61" s="75"/>
      <c r="P61" s="67">
        <f t="shared" si="3"/>
        <v>0</v>
      </c>
      <c r="Q61" s="77">
        <f t="shared" si="2"/>
        <v>0</v>
      </c>
      <c r="R61" s="68"/>
      <c r="T61" s="10"/>
      <c r="U61" s="10"/>
      <c r="V61" s="10"/>
      <c r="W61" s="10"/>
      <c r="X61" s="58"/>
      <c r="Y61" s="57"/>
      <c r="Z61" s="57"/>
      <c r="AA61" s="10"/>
      <c r="AB61" s="10"/>
    </row>
    <row r="62" spans="2:28" s="9" customFormat="1" ht="14.25" hidden="1" customHeight="1" x14ac:dyDescent="0.2">
      <c r="B62" s="76" t="s">
        <v>52</v>
      </c>
      <c r="C62" s="63"/>
      <c r="D62" s="63"/>
      <c r="E62" s="63"/>
      <c r="F62" s="63"/>
      <c r="G62" s="63"/>
      <c r="H62" s="61"/>
      <c r="I62" s="75"/>
      <c r="J62" s="75"/>
      <c r="K62" s="75"/>
      <c r="L62" s="75"/>
      <c r="M62" s="75"/>
      <c r="N62" s="75"/>
      <c r="O62" s="75"/>
      <c r="P62" s="67">
        <f t="shared" si="3"/>
        <v>0</v>
      </c>
      <c r="Q62" s="77">
        <f t="shared" si="2"/>
        <v>0</v>
      </c>
      <c r="R62" s="68"/>
      <c r="T62" s="10"/>
      <c r="U62" s="10"/>
      <c r="V62" s="10"/>
      <c r="W62" s="10"/>
      <c r="X62" s="58"/>
      <c r="Y62" s="57"/>
      <c r="Z62" s="57"/>
      <c r="AA62" s="10"/>
      <c r="AB62" s="10"/>
    </row>
    <row r="63" spans="2:28" s="9" customFormat="1" ht="14.25" hidden="1" customHeight="1" x14ac:dyDescent="0.2">
      <c r="B63" s="76" t="s">
        <v>53</v>
      </c>
      <c r="C63" s="63"/>
      <c r="D63" s="63"/>
      <c r="E63" s="63"/>
      <c r="F63" s="63"/>
      <c r="G63" s="63"/>
      <c r="H63" s="61"/>
      <c r="I63" s="75"/>
      <c r="J63" s="75"/>
      <c r="K63" s="75"/>
      <c r="L63" s="75"/>
      <c r="M63" s="75"/>
      <c r="N63" s="75"/>
      <c r="O63" s="75"/>
      <c r="P63" s="67">
        <f t="shared" si="3"/>
        <v>0</v>
      </c>
      <c r="Q63" s="77">
        <f t="shared" si="2"/>
        <v>0</v>
      </c>
      <c r="R63" s="68"/>
      <c r="T63" s="10"/>
      <c r="U63" s="10"/>
      <c r="V63" s="10"/>
      <c r="W63" s="10"/>
      <c r="X63" s="58"/>
      <c r="Y63" s="58"/>
      <c r="Z63" s="58"/>
      <c r="AA63" s="10"/>
      <c r="AB63" s="10"/>
    </row>
    <row r="64" spans="2:28" s="9" customFormat="1" ht="14.25" hidden="1" customHeight="1" x14ac:dyDescent="0.2">
      <c r="B64" s="76" t="s">
        <v>54</v>
      </c>
      <c r="C64" s="63"/>
      <c r="D64" s="63"/>
      <c r="E64" s="63"/>
      <c r="F64" s="63"/>
      <c r="G64" s="63"/>
      <c r="H64" s="61"/>
      <c r="I64" s="75"/>
      <c r="J64" s="73"/>
      <c r="K64" s="75"/>
      <c r="L64" s="75"/>
      <c r="M64" s="75"/>
      <c r="N64" s="75"/>
      <c r="O64" s="75"/>
      <c r="P64" s="67">
        <f t="shared" si="3"/>
        <v>0</v>
      </c>
      <c r="Q64" s="77">
        <f t="shared" si="2"/>
        <v>0</v>
      </c>
      <c r="R64" s="68"/>
      <c r="T64" s="10"/>
      <c r="U64" s="10"/>
      <c r="V64" s="10"/>
      <c r="W64" s="10"/>
      <c r="X64" s="58"/>
      <c r="Y64" s="58"/>
      <c r="Z64" s="58"/>
      <c r="AA64" s="10"/>
      <c r="AB64" s="10"/>
    </row>
    <row r="65" spans="2:28" s="9" customFormat="1" ht="14.25" hidden="1" customHeight="1" x14ac:dyDescent="0.2">
      <c r="B65" s="76" t="s">
        <v>55</v>
      </c>
      <c r="C65" s="63"/>
      <c r="D65" s="63"/>
      <c r="E65" s="63"/>
      <c r="F65" s="63"/>
      <c r="G65" s="63"/>
      <c r="H65" s="61"/>
      <c r="I65" s="75"/>
      <c r="J65" s="75"/>
      <c r="K65" s="75"/>
      <c r="L65" s="75"/>
      <c r="M65" s="75"/>
      <c r="N65" s="75"/>
      <c r="O65" s="75"/>
      <c r="P65" s="67">
        <f t="shared" si="3"/>
        <v>0</v>
      </c>
      <c r="Q65" s="77">
        <f t="shared" si="2"/>
        <v>0</v>
      </c>
      <c r="R65" s="68"/>
      <c r="T65" s="10"/>
      <c r="U65" s="10"/>
      <c r="V65" s="10"/>
      <c r="W65" s="10"/>
      <c r="X65" s="58"/>
      <c r="Y65" s="58"/>
      <c r="Z65" s="58"/>
      <c r="AA65" s="10"/>
      <c r="AB65" s="10"/>
    </row>
    <row r="66" spans="2:28" s="9" customFormat="1" ht="14.25" hidden="1" customHeight="1" x14ac:dyDescent="0.2">
      <c r="B66" s="76" t="s">
        <v>56</v>
      </c>
      <c r="C66" s="63"/>
      <c r="D66" s="63"/>
      <c r="E66" s="63"/>
      <c r="F66" s="63"/>
      <c r="G66" s="63"/>
      <c r="H66" s="61"/>
      <c r="I66" s="73"/>
      <c r="J66" s="75"/>
      <c r="K66" s="73"/>
      <c r="L66" s="75"/>
      <c r="M66" s="75"/>
      <c r="N66" s="75"/>
      <c r="O66" s="75"/>
      <c r="P66" s="67">
        <f t="shared" si="3"/>
        <v>0</v>
      </c>
      <c r="Q66" s="77">
        <f t="shared" si="2"/>
        <v>0</v>
      </c>
      <c r="R66" s="68"/>
      <c r="T66" s="10"/>
      <c r="U66" s="10"/>
      <c r="V66" s="10"/>
      <c r="W66" s="10"/>
      <c r="X66" s="58"/>
      <c r="Y66" s="58"/>
      <c r="Z66" s="58"/>
      <c r="AA66" s="10"/>
      <c r="AB66" s="10"/>
    </row>
    <row r="67" spans="2:28" s="9" customFormat="1" ht="13.5" hidden="1" customHeight="1" x14ac:dyDescent="0.2">
      <c r="B67" s="76" t="s">
        <v>57</v>
      </c>
      <c r="C67" s="63"/>
      <c r="D67" s="63"/>
      <c r="E67" s="63"/>
      <c r="F67" s="63"/>
      <c r="G67" s="63"/>
      <c r="H67" s="61"/>
      <c r="I67" s="73"/>
      <c r="J67" s="75"/>
      <c r="K67" s="73"/>
      <c r="L67" s="75"/>
      <c r="M67" s="75"/>
      <c r="N67" s="75"/>
      <c r="O67" s="73"/>
      <c r="P67" s="67">
        <f t="shared" si="3"/>
        <v>0</v>
      </c>
      <c r="Q67" s="77">
        <f t="shared" si="2"/>
        <v>0</v>
      </c>
      <c r="R67" s="68"/>
      <c r="T67" s="10"/>
      <c r="U67" s="10"/>
      <c r="V67" s="10"/>
      <c r="W67" s="10"/>
      <c r="X67" s="58"/>
      <c r="Y67" s="58"/>
      <c r="Z67" s="58"/>
      <c r="AA67" s="10"/>
      <c r="AB67" s="10"/>
    </row>
    <row r="68" spans="2:28" s="9" customFormat="1" ht="14.25" hidden="1" customHeight="1" x14ac:dyDescent="0.2">
      <c r="B68" s="76" t="s">
        <v>58</v>
      </c>
      <c r="C68" s="63"/>
      <c r="D68" s="63"/>
      <c r="E68" s="63"/>
      <c r="F68" s="63"/>
      <c r="G68" s="63"/>
      <c r="H68" s="61"/>
      <c r="I68" s="73"/>
      <c r="J68" s="75"/>
      <c r="K68" s="73"/>
      <c r="L68" s="75"/>
      <c r="M68" s="75"/>
      <c r="N68" s="75"/>
      <c r="O68" s="73"/>
      <c r="P68" s="67">
        <f t="shared" si="3"/>
        <v>0</v>
      </c>
      <c r="Q68" s="77">
        <f t="shared" si="2"/>
        <v>0</v>
      </c>
      <c r="R68" s="68"/>
      <c r="T68" s="10"/>
      <c r="U68" s="10"/>
      <c r="V68" s="10"/>
      <c r="W68" s="10"/>
      <c r="X68" s="58"/>
      <c r="Y68" s="58"/>
      <c r="Z68" s="58"/>
      <c r="AA68" s="10"/>
      <c r="AB68" s="10"/>
    </row>
    <row r="69" spans="2:28" s="9" customFormat="1" ht="14.25" hidden="1" customHeight="1" x14ac:dyDescent="0.2">
      <c r="B69" s="76" t="s">
        <v>59</v>
      </c>
      <c r="C69" s="63"/>
      <c r="D69" s="63"/>
      <c r="E69" s="63"/>
      <c r="F69" s="63"/>
      <c r="G69" s="63"/>
      <c r="H69" s="61"/>
      <c r="I69" s="73"/>
      <c r="J69" s="75"/>
      <c r="K69" s="73"/>
      <c r="L69" s="75"/>
      <c r="M69" s="75"/>
      <c r="N69" s="75"/>
      <c r="O69" s="73"/>
      <c r="P69" s="67">
        <f t="shared" si="3"/>
        <v>0</v>
      </c>
      <c r="Q69" s="77">
        <f t="shared" si="2"/>
        <v>0</v>
      </c>
      <c r="R69" s="68"/>
      <c r="T69" s="10"/>
      <c r="U69" s="10"/>
      <c r="V69" s="10"/>
      <c r="W69" s="10"/>
      <c r="X69" s="58"/>
      <c r="Y69" s="58"/>
      <c r="Z69" s="58"/>
      <c r="AA69" s="10"/>
      <c r="AB69" s="10"/>
    </row>
    <row r="70" spans="2:28" s="9" customFormat="1" ht="14.25" hidden="1" customHeight="1" x14ac:dyDescent="0.2">
      <c r="B70" s="76" t="s">
        <v>60</v>
      </c>
      <c r="C70" s="63"/>
      <c r="D70" s="63"/>
      <c r="E70" s="63"/>
      <c r="F70" s="63"/>
      <c r="G70" s="63"/>
      <c r="H70" s="61"/>
      <c r="I70" s="73"/>
      <c r="J70" s="75"/>
      <c r="K70" s="73"/>
      <c r="L70" s="75"/>
      <c r="M70" s="75"/>
      <c r="N70" s="75"/>
      <c r="O70" s="73"/>
      <c r="P70" s="67">
        <f t="shared" si="3"/>
        <v>0</v>
      </c>
      <c r="Q70" s="77">
        <f t="shared" si="2"/>
        <v>0</v>
      </c>
      <c r="R70" s="68"/>
      <c r="T70" s="10"/>
      <c r="U70" s="10"/>
      <c r="V70" s="10"/>
      <c r="W70" s="10"/>
      <c r="X70" s="58"/>
      <c r="Y70" s="58"/>
      <c r="Z70" s="58"/>
      <c r="AA70" s="10"/>
      <c r="AB70" s="10"/>
    </row>
    <row r="71" spans="2:28" s="9" customFormat="1" ht="14.25" hidden="1" customHeight="1" x14ac:dyDescent="0.2">
      <c r="B71" s="76" t="s">
        <v>61</v>
      </c>
      <c r="C71" s="63"/>
      <c r="D71" s="63"/>
      <c r="E71" s="63"/>
      <c r="F71" s="63"/>
      <c r="G71" s="63"/>
      <c r="H71" s="61"/>
      <c r="I71" s="75"/>
      <c r="J71" s="75"/>
      <c r="K71" s="75"/>
      <c r="L71" s="75"/>
      <c r="M71" s="75"/>
      <c r="N71" s="75"/>
      <c r="O71" s="73"/>
      <c r="P71" s="67">
        <f t="shared" si="3"/>
        <v>0</v>
      </c>
      <c r="Q71" s="77">
        <f t="shared" si="2"/>
        <v>0</v>
      </c>
      <c r="R71" s="68"/>
      <c r="T71" s="10"/>
      <c r="U71" s="10"/>
      <c r="V71" s="10"/>
      <c r="W71" s="10"/>
      <c r="X71" s="58"/>
      <c r="Y71" s="58"/>
      <c r="Z71" s="58"/>
      <c r="AA71" s="10"/>
      <c r="AB71" s="10"/>
    </row>
    <row r="72" spans="2:28" s="9" customFormat="1" ht="14.25" hidden="1" customHeight="1" x14ac:dyDescent="0.2">
      <c r="B72" s="76" t="s">
        <v>62</v>
      </c>
      <c r="C72" s="63"/>
      <c r="D72" s="63"/>
      <c r="E72" s="63"/>
      <c r="F72" s="63"/>
      <c r="G72" s="63"/>
      <c r="H72" s="61"/>
      <c r="I72" s="75"/>
      <c r="J72" s="75"/>
      <c r="K72" s="75"/>
      <c r="L72" s="75"/>
      <c r="M72" s="75"/>
      <c r="N72" s="75"/>
      <c r="O72" s="75"/>
      <c r="P72" s="67">
        <f t="shared" si="3"/>
        <v>0</v>
      </c>
      <c r="Q72" s="77">
        <f t="shared" si="2"/>
        <v>0</v>
      </c>
      <c r="R72" s="68"/>
      <c r="S72" s="10"/>
      <c r="T72" s="10"/>
      <c r="U72" s="10"/>
      <c r="V72" s="10"/>
      <c r="W72" s="10"/>
      <c r="X72" s="58"/>
      <c r="Y72" s="58"/>
      <c r="Z72" s="58"/>
      <c r="AA72" s="10"/>
      <c r="AB72" s="10"/>
    </row>
    <row r="73" spans="2:28" s="9" customFormat="1" ht="13.5" hidden="1" thickBot="1" x14ac:dyDescent="0.25">
      <c r="B73" s="76" t="s">
        <v>63</v>
      </c>
      <c r="C73" s="63"/>
      <c r="D73" s="63"/>
      <c r="E73" s="63"/>
      <c r="F73" s="63"/>
      <c r="G73" s="63"/>
      <c r="H73" s="61"/>
      <c r="I73" s="75"/>
      <c r="J73" s="75"/>
      <c r="K73" s="75"/>
      <c r="L73" s="75"/>
      <c r="M73" s="75"/>
      <c r="N73" s="75"/>
      <c r="O73" s="75"/>
      <c r="P73" s="67">
        <f t="shared" si="3"/>
        <v>0</v>
      </c>
      <c r="Q73" s="77">
        <f t="shared" si="2"/>
        <v>0</v>
      </c>
      <c r="R73" s="68"/>
      <c r="S73" s="10"/>
      <c r="T73" s="10"/>
      <c r="U73" s="10"/>
      <c r="V73" s="10"/>
      <c r="W73" s="10"/>
      <c r="X73" s="58"/>
      <c r="Y73" s="58"/>
      <c r="Z73" s="58"/>
      <c r="AA73" s="10"/>
      <c r="AB73" s="10"/>
    </row>
    <row r="74" spans="2:28" s="9" customFormat="1" ht="13.5" hidden="1" thickBot="1" x14ac:dyDescent="0.25">
      <c r="B74" s="76" t="s">
        <v>64</v>
      </c>
      <c r="C74" s="63"/>
      <c r="D74" s="63"/>
      <c r="E74" s="63"/>
      <c r="F74" s="63"/>
      <c r="G74" s="63"/>
      <c r="H74" s="61"/>
      <c r="I74" s="75"/>
      <c r="J74" s="75"/>
      <c r="K74" s="75"/>
      <c r="L74" s="75"/>
      <c r="M74" s="75"/>
      <c r="N74" s="75"/>
      <c r="O74" s="75"/>
      <c r="P74" s="67">
        <f t="shared" si="3"/>
        <v>0</v>
      </c>
      <c r="Q74" s="77">
        <f t="shared" si="2"/>
        <v>0</v>
      </c>
      <c r="R74" s="68"/>
      <c r="S74" s="10"/>
      <c r="T74" s="10"/>
      <c r="U74" s="10"/>
      <c r="V74" s="10"/>
      <c r="W74" s="10"/>
      <c r="X74" s="58"/>
      <c r="Y74" s="58"/>
      <c r="Z74" s="58"/>
      <c r="AA74" s="10"/>
      <c r="AB74" s="10"/>
    </row>
    <row r="75" spans="2:28" s="9" customFormat="1" ht="13.5" hidden="1" thickBot="1" x14ac:dyDescent="0.25">
      <c r="B75" s="76" t="s">
        <v>65</v>
      </c>
      <c r="C75" s="63"/>
      <c r="D75" s="63"/>
      <c r="E75" s="63"/>
      <c r="F75" s="63"/>
      <c r="G75" s="63"/>
      <c r="H75" s="61"/>
      <c r="I75" s="75"/>
      <c r="J75" s="75"/>
      <c r="K75" s="75"/>
      <c r="L75" s="75"/>
      <c r="M75" s="75"/>
      <c r="N75" s="75"/>
      <c r="O75" s="75"/>
      <c r="P75" s="67">
        <f t="shared" si="3"/>
        <v>0</v>
      </c>
      <c r="Q75" s="77">
        <f t="shared" si="2"/>
        <v>0</v>
      </c>
      <c r="R75" s="68"/>
      <c r="S75" s="10"/>
      <c r="T75" s="10"/>
      <c r="U75" s="10"/>
      <c r="V75" s="10"/>
      <c r="W75" s="10"/>
      <c r="X75" s="58"/>
      <c r="Y75" s="58"/>
      <c r="Z75" s="58"/>
      <c r="AA75" s="10"/>
      <c r="AB75" s="10"/>
    </row>
    <row r="76" spans="2:28" s="9" customFormat="1" ht="12.75" hidden="1" customHeight="1" x14ac:dyDescent="0.2">
      <c r="B76" s="76" t="s">
        <v>66</v>
      </c>
      <c r="C76" s="63"/>
      <c r="D76" s="63"/>
      <c r="E76" s="63"/>
      <c r="F76" s="63"/>
      <c r="G76" s="63"/>
      <c r="H76" s="61"/>
      <c r="I76" s="75"/>
      <c r="J76" s="75"/>
      <c r="K76" s="75"/>
      <c r="L76" s="75"/>
      <c r="M76" s="75"/>
      <c r="N76" s="75"/>
      <c r="O76" s="75"/>
      <c r="P76" s="67">
        <f t="shared" si="3"/>
        <v>0</v>
      </c>
      <c r="Q76" s="77">
        <f t="shared" si="2"/>
        <v>0</v>
      </c>
      <c r="R76" s="68"/>
      <c r="S76" s="10"/>
      <c r="T76" s="10"/>
      <c r="U76" s="10"/>
      <c r="V76" s="10"/>
      <c r="W76" s="10"/>
      <c r="X76" s="58"/>
      <c r="Y76" s="58"/>
      <c r="Z76" s="58"/>
      <c r="AA76" s="10"/>
      <c r="AB76" s="10"/>
    </row>
    <row r="77" spans="2:28" s="9" customFormat="1" ht="12.75" hidden="1" customHeight="1" x14ac:dyDescent="0.2">
      <c r="B77" s="76" t="s">
        <v>67</v>
      </c>
      <c r="C77" s="63"/>
      <c r="D77" s="63"/>
      <c r="E77" s="63"/>
      <c r="F77" s="63"/>
      <c r="G77" s="63"/>
      <c r="H77" s="61"/>
      <c r="I77" s="75"/>
      <c r="J77" s="75"/>
      <c r="K77" s="75"/>
      <c r="L77" s="75"/>
      <c r="M77" s="75"/>
      <c r="N77" s="75"/>
      <c r="O77" s="75"/>
      <c r="P77" s="67">
        <f t="shared" si="3"/>
        <v>0</v>
      </c>
      <c r="Q77" s="77">
        <f t="shared" si="2"/>
        <v>0</v>
      </c>
      <c r="R77" s="68"/>
      <c r="S77" s="10"/>
      <c r="T77" s="10"/>
      <c r="U77" s="10"/>
      <c r="V77" s="10"/>
      <c r="W77" s="10"/>
      <c r="X77" s="58"/>
      <c r="Y77" s="58"/>
      <c r="Z77" s="58"/>
      <c r="AA77" s="10"/>
      <c r="AB77" s="10"/>
    </row>
    <row r="78" spans="2:28" s="9" customFormat="1" ht="13.5" hidden="1" thickBot="1" x14ac:dyDescent="0.25">
      <c r="B78" s="76" t="s">
        <v>68</v>
      </c>
      <c r="C78" s="63"/>
      <c r="D78" s="63"/>
      <c r="E78" s="63"/>
      <c r="F78" s="63"/>
      <c r="G78" s="63"/>
      <c r="H78" s="61"/>
      <c r="I78" s="75"/>
      <c r="J78" s="75"/>
      <c r="K78" s="75"/>
      <c r="L78" s="75"/>
      <c r="M78" s="75"/>
      <c r="N78" s="75"/>
      <c r="O78" s="75"/>
      <c r="P78" s="67">
        <f t="shared" si="3"/>
        <v>0</v>
      </c>
      <c r="Q78" s="77">
        <f t="shared" si="2"/>
        <v>0</v>
      </c>
      <c r="R78" s="68"/>
      <c r="S78" s="10"/>
      <c r="T78" s="10"/>
      <c r="U78" s="10"/>
      <c r="V78" s="10"/>
      <c r="W78" s="10"/>
      <c r="X78" s="58"/>
      <c r="Y78" s="58"/>
      <c r="Z78" s="58"/>
      <c r="AA78" s="10"/>
      <c r="AB78" s="10"/>
    </row>
    <row r="79" spans="2:28" s="9" customFormat="1" ht="13.5" hidden="1" thickBot="1" x14ac:dyDescent="0.25">
      <c r="B79" s="76" t="s">
        <v>69</v>
      </c>
      <c r="C79" s="63"/>
      <c r="D79" s="63"/>
      <c r="E79" s="63"/>
      <c r="F79" s="63"/>
      <c r="G79" s="63"/>
      <c r="H79" s="61"/>
      <c r="I79" s="75"/>
      <c r="J79" s="75"/>
      <c r="K79" s="75"/>
      <c r="L79" s="75"/>
      <c r="M79" s="75"/>
      <c r="N79" s="75"/>
      <c r="O79" s="75"/>
      <c r="P79" s="67">
        <f t="shared" si="3"/>
        <v>0</v>
      </c>
      <c r="Q79" s="77">
        <f t="shared" si="2"/>
        <v>0</v>
      </c>
      <c r="R79" s="68"/>
      <c r="S79" s="10"/>
      <c r="T79" s="10"/>
      <c r="U79" s="10"/>
      <c r="V79" s="10"/>
      <c r="W79" s="10"/>
      <c r="X79" s="58"/>
      <c r="Y79" s="58"/>
      <c r="Z79" s="58"/>
      <c r="AA79" s="10"/>
      <c r="AB79" s="10"/>
    </row>
    <row r="80" spans="2:28" s="9" customFormat="1" ht="13.5" hidden="1" thickBot="1" x14ac:dyDescent="0.25">
      <c r="B80" s="76" t="s">
        <v>70</v>
      </c>
      <c r="C80" s="63"/>
      <c r="D80" s="63"/>
      <c r="E80" s="63"/>
      <c r="F80" s="63"/>
      <c r="G80" s="63"/>
      <c r="H80" s="61"/>
      <c r="I80" s="75"/>
      <c r="J80" s="75"/>
      <c r="K80" s="75"/>
      <c r="L80" s="75"/>
      <c r="M80" s="75"/>
      <c r="N80" s="75"/>
      <c r="O80" s="75"/>
      <c r="P80" s="67">
        <f t="shared" si="3"/>
        <v>0</v>
      </c>
      <c r="Q80" s="77">
        <f t="shared" si="2"/>
        <v>0</v>
      </c>
      <c r="R80" s="68"/>
      <c r="S80" s="10"/>
      <c r="T80" s="10"/>
      <c r="U80" s="10"/>
      <c r="V80" s="10"/>
      <c r="W80" s="10"/>
      <c r="X80" s="58"/>
      <c r="Y80" s="58"/>
      <c r="Z80" s="58"/>
      <c r="AA80" s="10"/>
      <c r="AB80" s="10"/>
    </row>
    <row r="81" spans="2:28" s="9" customFormat="1" ht="13.5" hidden="1" thickBot="1" x14ac:dyDescent="0.25">
      <c r="B81" s="76" t="s">
        <v>71</v>
      </c>
      <c r="C81" s="63"/>
      <c r="D81" s="63"/>
      <c r="E81" s="63"/>
      <c r="F81" s="63"/>
      <c r="G81" s="63"/>
      <c r="H81" s="61"/>
      <c r="I81" s="75"/>
      <c r="J81" s="75"/>
      <c r="K81" s="75"/>
      <c r="L81" s="75"/>
      <c r="M81" s="75"/>
      <c r="N81" s="75"/>
      <c r="O81" s="75"/>
      <c r="P81" s="67">
        <f t="shared" si="3"/>
        <v>0</v>
      </c>
      <c r="Q81" s="77">
        <f t="shared" si="2"/>
        <v>0</v>
      </c>
      <c r="R81" s="68"/>
      <c r="S81" s="10"/>
      <c r="T81" s="10"/>
      <c r="U81" s="10"/>
      <c r="V81" s="10"/>
      <c r="W81" s="10"/>
      <c r="X81" s="58"/>
      <c r="Y81" s="58"/>
      <c r="Z81" s="58"/>
      <c r="AA81" s="10"/>
      <c r="AB81" s="10"/>
    </row>
    <row r="82" spans="2:28" s="9" customFormat="1" ht="12.75" hidden="1" customHeight="1" x14ac:dyDescent="0.2">
      <c r="B82" s="76" t="s">
        <v>72</v>
      </c>
      <c r="C82" s="63"/>
      <c r="D82" s="63"/>
      <c r="E82" s="63"/>
      <c r="F82" s="63"/>
      <c r="G82" s="63"/>
      <c r="H82" s="61"/>
      <c r="I82" s="75"/>
      <c r="J82" s="75"/>
      <c r="K82" s="75"/>
      <c r="L82" s="75"/>
      <c r="M82" s="75"/>
      <c r="N82" s="75"/>
      <c r="O82" s="75"/>
      <c r="P82" s="67">
        <f t="shared" si="3"/>
        <v>0</v>
      </c>
      <c r="Q82" s="77">
        <f t="shared" si="2"/>
        <v>0</v>
      </c>
      <c r="R82" s="68"/>
      <c r="S82" s="10"/>
      <c r="T82" s="10"/>
      <c r="U82" s="10"/>
      <c r="V82" s="10"/>
      <c r="W82" s="10"/>
      <c r="X82" s="58"/>
      <c r="Y82" s="58"/>
      <c r="Z82" s="58"/>
      <c r="AA82" s="10"/>
      <c r="AB82" s="10"/>
    </row>
    <row r="83" spans="2:28" s="9" customFormat="1" ht="13.5" hidden="1" thickBot="1" x14ac:dyDescent="0.25">
      <c r="B83" s="76" t="s">
        <v>73</v>
      </c>
      <c r="C83" s="63"/>
      <c r="D83" s="63"/>
      <c r="E83" s="63"/>
      <c r="F83" s="63"/>
      <c r="G83" s="63"/>
      <c r="H83" s="61"/>
      <c r="I83" s="75"/>
      <c r="J83" s="75"/>
      <c r="K83" s="75"/>
      <c r="L83" s="75"/>
      <c r="M83" s="75"/>
      <c r="N83" s="75"/>
      <c r="O83" s="75"/>
      <c r="P83" s="67">
        <f t="shared" si="3"/>
        <v>0</v>
      </c>
      <c r="Q83" s="77">
        <f t="shared" si="2"/>
        <v>0</v>
      </c>
      <c r="R83" s="68"/>
      <c r="S83" s="10"/>
      <c r="T83" s="10"/>
      <c r="U83" s="10"/>
      <c r="V83" s="10"/>
      <c r="W83" s="10"/>
      <c r="X83" s="58"/>
      <c r="Y83" s="58"/>
      <c r="Z83" s="58"/>
      <c r="AA83" s="10"/>
      <c r="AB83" s="10"/>
    </row>
    <row r="84" spans="2:28" s="9" customFormat="1" ht="13.5" hidden="1" thickBot="1" x14ac:dyDescent="0.25">
      <c r="B84" s="76" t="s">
        <v>74</v>
      </c>
      <c r="C84" s="63"/>
      <c r="D84" s="63"/>
      <c r="E84" s="63"/>
      <c r="F84" s="63"/>
      <c r="G84" s="63"/>
      <c r="H84" s="61"/>
      <c r="I84" s="75"/>
      <c r="J84" s="75"/>
      <c r="K84" s="75"/>
      <c r="L84" s="75"/>
      <c r="M84" s="75"/>
      <c r="N84" s="75"/>
      <c r="O84" s="75"/>
      <c r="P84" s="67">
        <f t="shared" si="3"/>
        <v>0</v>
      </c>
      <c r="Q84" s="77">
        <f t="shared" si="2"/>
        <v>0</v>
      </c>
      <c r="R84" s="68"/>
      <c r="S84" s="10"/>
      <c r="T84" s="10"/>
      <c r="U84" s="10"/>
      <c r="V84" s="10"/>
      <c r="W84" s="10"/>
      <c r="X84" s="58"/>
      <c r="Y84" s="58"/>
      <c r="Z84" s="58"/>
      <c r="AA84" s="10"/>
      <c r="AB84" s="10"/>
    </row>
    <row r="85" spans="2:28" s="9" customFormat="1" ht="13.5" hidden="1" thickBot="1" x14ac:dyDescent="0.25">
      <c r="B85" s="76" t="s">
        <v>75</v>
      </c>
      <c r="C85" s="63"/>
      <c r="D85" s="63"/>
      <c r="E85" s="63"/>
      <c r="F85" s="63"/>
      <c r="G85" s="63"/>
      <c r="H85" s="61"/>
      <c r="I85" s="75"/>
      <c r="J85" s="75"/>
      <c r="K85" s="75"/>
      <c r="L85" s="75"/>
      <c r="M85" s="75"/>
      <c r="N85" s="75"/>
      <c r="O85" s="75"/>
      <c r="P85" s="67">
        <f t="shared" si="3"/>
        <v>0</v>
      </c>
      <c r="Q85" s="77">
        <f t="shared" si="2"/>
        <v>0</v>
      </c>
      <c r="R85" s="68"/>
      <c r="S85" s="10"/>
      <c r="T85" s="10"/>
      <c r="U85" s="10"/>
      <c r="V85" s="10"/>
      <c r="W85" s="10"/>
      <c r="X85" s="58"/>
      <c r="Y85" s="58"/>
      <c r="Z85" s="58"/>
      <c r="AA85" s="10"/>
      <c r="AB85" s="10"/>
    </row>
    <row r="86" spans="2:28" s="9" customFormat="1" ht="13.5" hidden="1" thickBot="1" x14ac:dyDescent="0.25">
      <c r="B86" s="76" t="s">
        <v>76</v>
      </c>
      <c r="C86" s="63"/>
      <c r="D86" s="63"/>
      <c r="E86" s="63"/>
      <c r="F86" s="63"/>
      <c r="G86" s="63"/>
      <c r="H86" s="61"/>
      <c r="I86" s="75"/>
      <c r="J86" s="75"/>
      <c r="K86" s="75"/>
      <c r="L86" s="75"/>
      <c r="M86" s="75"/>
      <c r="N86" s="75"/>
      <c r="O86" s="75"/>
      <c r="P86" s="67">
        <f t="shared" si="3"/>
        <v>0</v>
      </c>
      <c r="Q86" s="77">
        <f t="shared" si="2"/>
        <v>0</v>
      </c>
      <c r="R86" s="68"/>
      <c r="S86" s="10"/>
      <c r="T86" s="10"/>
      <c r="U86" s="10"/>
      <c r="V86" s="10"/>
      <c r="W86" s="10"/>
      <c r="X86" s="58"/>
      <c r="Y86" s="58"/>
      <c r="Z86" s="58"/>
      <c r="AA86" s="10"/>
      <c r="AB86" s="10"/>
    </row>
    <row r="87" spans="2:28" s="9" customFormat="1" ht="12.75" hidden="1" customHeight="1" x14ac:dyDescent="0.2">
      <c r="B87" s="76" t="s">
        <v>77</v>
      </c>
      <c r="C87" s="63"/>
      <c r="D87" s="63"/>
      <c r="E87" s="63"/>
      <c r="F87" s="63"/>
      <c r="G87" s="63"/>
      <c r="H87" s="61"/>
      <c r="I87" s="75"/>
      <c r="J87" s="75"/>
      <c r="K87" s="75"/>
      <c r="L87" s="75"/>
      <c r="M87" s="75"/>
      <c r="N87" s="75"/>
      <c r="O87" s="75"/>
      <c r="P87" s="67">
        <f t="shared" si="3"/>
        <v>0</v>
      </c>
      <c r="Q87" s="77">
        <f t="shared" si="2"/>
        <v>0</v>
      </c>
      <c r="R87" s="68"/>
      <c r="S87" s="10"/>
      <c r="T87" s="10"/>
      <c r="U87" s="10"/>
      <c r="V87" s="10"/>
      <c r="W87" s="10"/>
      <c r="X87" s="58"/>
      <c r="Y87" s="58"/>
      <c r="Z87" s="58"/>
      <c r="AA87" s="10"/>
      <c r="AB87" s="10"/>
    </row>
    <row r="88" spans="2:28" s="9" customFormat="1" ht="13.5" hidden="1" thickBot="1" x14ac:dyDescent="0.25">
      <c r="B88" s="76" t="s">
        <v>78</v>
      </c>
      <c r="C88" s="63"/>
      <c r="D88" s="63"/>
      <c r="E88" s="63"/>
      <c r="F88" s="63"/>
      <c r="G88" s="63"/>
      <c r="H88" s="61"/>
      <c r="I88" s="75"/>
      <c r="J88" s="75"/>
      <c r="K88" s="75"/>
      <c r="L88" s="75"/>
      <c r="M88" s="75"/>
      <c r="N88" s="75"/>
      <c r="O88" s="75"/>
      <c r="P88" s="67">
        <f t="shared" si="3"/>
        <v>0</v>
      </c>
      <c r="Q88" s="77">
        <f t="shared" si="2"/>
        <v>0</v>
      </c>
      <c r="R88" s="68"/>
      <c r="S88" s="10"/>
      <c r="T88" s="10"/>
      <c r="U88" s="10"/>
      <c r="V88" s="10"/>
      <c r="W88" s="10"/>
      <c r="X88" s="58"/>
      <c r="Y88" s="58"/>
      <c r="Z88" s="58"/>
      <c r="AA88" s="10"/>
      <c r="AB88" s="10"/>
    </row>
    <row r="89" spans="2:28" s="9" customFormat="1" ht="13.5" hidden="1" thickBot="1" x14ac:dyDescent="0.25">
      <c r="B89" s="78" t="s">
        <v>79</v>
      </c>
      <c r="C89" s="63"/>
      <c r="D89" s="63"/>
      <c r="E89" s="63"/>
      <c r="F89" s="63"/>
      <c r="G89" s="63"/>
      <c r="H89" s="61"/>
      <c r="I89" s="75"/>
      <c r="J89" s="75"/>
      <c r="K89" s="75"/>
      <c r="L89" s="75"/>
      <c r="M89" s="75"/>
      <c r="N89" s="75"/>
      <c r="O89" s="75"/>
      <c r="P89" s="67">
        <f t="shared" si="3"/>
        <v>0</v>
      </c>
      <c r="Q89" s="77">
        <f t="shared" si="2"/>
        <v>0</v>
      </c>
      <c r="R89" s="68"/>
      <c r="S89" s="10"/>
      <c r="T89" s="10"/>
      <c r="U89" s="10"/>
      <c r="V89" s="10"/>
      <c r="W89" s="10"/>
      <c r="X89" s="58"/>
      <c r="Y89" s="58"/>
      <c r="Z89" s="58"/>
      <c r="AA89" s="10"/>
      <c r="AB89" s="10"/>
    </row>
    <row r="90" spans="2:28" s="9" customFormat="1" ht="13.5" hidden="1" thickBot="1" x14ac:dyDescent="0.25">
      <c r="B90" s="76" t="s">
        <v>80</v>
      </c>
      <c r="C90" s="63"/>
      <c r="D90" s="63"/>
      <c r="E90" s="63"/>
      <c r="F90" s="63"/>
      <c r="G90" s="63"/>
      <c r="H90" s="61"/>
      <c r="I90" s="75"/>
      <c r="J90" s="75"/>
      <c r="K90" s="75"/>
      <c r="L90" s="75"/>
      <c r="M90" s="75"/>
      <c r="N90" s="75"/>
      <c r="O90" s="75"/>
      <c r="P90" s="67">
        <f t="shared" si="3"/>
        <v>0</v>
      </c>
      <c r="Q90" s="77">
        <f t="shared" si="2"/>
        <v>0</v>
      </c>
      <c r="R90" s="68"/>
      <c r="S90" s="10"/>
      <c r="T90" s="10"/>
      <c r="U90" s="10"/>
      <c r="V90" s="10"/>
      <c r="W90" s="10"/>
      <c r="X90" s="58"/>
      <c r="Y90" s="58"/>
      <c r="Z90" s="58"/>
      <c r="AA90" s="10"/>
      <c r="AB90" s="10"/>
    </row>
    <row r="91" spans="2:28" s="9" customFormat="1" ht="13.5" hidden="1" thickBot="1" x14ac:dyDescent="0.25">
      <c r="B91" s="78"/>
      <c r="C91" s="63"/>
      <c r="D91" s="63"/>
      <c r="E91" s="63"/>
      <c r="F91" s="63"/>
      <c r="G91" s="63"/>
      <c r="H91" s="61"/>
      <c r="I91" s="61"/>
      <c r="J91" s="61"/>
      <c r="K91" s="61"/>
      <c r="L91" s="61"/>
      <c r="M91" s="61"/>
      <c r="N91" s="61"/>
      <c r="O91" s="61"/>
      <c r="P91" s="61"/>
      <c r="Q91" s="77"/>
      <c r="R91" s="68"/>
      <c r="S91" s="10"/>
      <c r="T91" s="10"/>
      <c r="U91" s="10"/>
      <c r="V91" s="10"/>
      <c r="W91" s="10"/>
      <c r="X91" s="58"/>
      <c r="Y91" s="58"/>
      <c r="Z91" s="58"/>
      <c r="AA91" s="10"/>
      <c r="AB91" s="10"/>
    </row>
    <row r="92" spans="2:28" s="57" customFormat="1" ht="13.5" hidden="1" thickBot="1" x14ac:dyDescent="0.25">
      <c r="B92" s="79" t="s">
        <v>81</v>
      </c>
      <c r="C92" s="63" t="e">
        <f>+#REF!</f>
        <v>#REF!</v>
      </c>
      <c r="D92" s="63"/>
      <c r="E92" s="63" t="e">
        <f>SUM(C92:D92)</f>
        <v>#REF!</v>
      </c>
      <c r="F92" s="63"/>
      <c r="G92" s="63"/>
      <c r="H92" s="63">
        <f>SUM(H93:H121)</f>
        <v>0</v>
      </c>
      <c r="I92" s="63"/>
      <c r="J92" s="63"/>
      <c r="K92" s="63"/>
      <c r="L92" s="63"/>
      <c r="M92" s="63"/>
      <c r="N92" s="63"/>
      <c r="O92" s="63"/>
      <c r="P92" s="63">
        <f>SUM(P93:P121)</f>
        <v>0</v>
      </c>
      <c r="Q92" s="63">
        <f t="shared" ref="Q92:Q121" si="4">P92+H92</f>
        <v>0</v>
      </c>
      <c r="R92" s="64"/>
      <c r="S92" s="80"/>
      <c r="T92" s="71"/>
      <c r="U92" s="58"/>
      <c r="V92" s="58"/>
      <c r="W92" s="58"/>
      <c r="X92" s="58"/>
      <c r="Y92" s="58"/>
      <c r="Z92" s="58"/>
      <c r="AA92" s="58"/>
      <c r="AB92" s="58"/>
    </row>
    <row r="93" spans="2:28" s="9" customFormat="1" ht="13.5" hidden="1" thickBot="1" x14ac:dyDescent="0.25">
      <c r="B93" s="76" t="s">
        <v>82</v>
      </c>
      <c r="C93" s="63"/>
      <c r="D93" s="63"/>
      <c r="E93" s="63"/>
      <c r="F93" s="63"/>
      <c r="G93" s="63"/>
      <c r="H93" s="61"/>
      <c r="I93" s="75"/>
      <c r="J93" s="75"/>
      <c r="K93" s="75"/>
      <c r="L93" s="75"/>
      <c r="M93" s="75"/>
      <c r="N93" s="75"/>
      <c r="O93" s="75"/>
      <c r="P93" s="67">
        <f t="shared" ref="P93:P121" si="5">SUM(I93:O93)</f>
        <v>0</v>
      </c>
      <c r="Q93" s="77">
        <f t="shared" si="4"/>
        <v>0</v>
      </c>
      <c r="R93" s="68"/>
      <c r="S93" s="10"/>
      <c r="T93" s="10"/>
      <c r="U93" s="10"/>
      <c r="V93" s="10"/>
      <c r="W93" s="10"/>
      <c r="X93" s="58"/>
      <c r="Y93" s="58"/>
      <c r="Z93" s="58"/>
      <c r="AA93" s="10"/>
      <c r="AB93" s="10"/>
    </row>
    <row r="94" spans="2:28" s="9" customFormat="1" ht="13.5" hidden="1" thickBot="1" x14ac:dyDescent="0.25">
      <c r="B94" s="76" t="s">
        <v>83</v>
      </c>
      <c r="C94" s="63"/>
      <c r="D94" s="63"/>
      <c r="E94" s="63"/>
      <c r="F94" s="63"/>
      <c r="G94" s="63"/>
      <c r="H94" s="61"/>
      <c r="I94" s="75"/>
      <c r="J94" s="75"/>
      <c r="K94" s="75"/>
      <c r="L94" s="75"/>
      <c r="M94" s="75"/>
      <c r="N94" s="75"/>
      <c r="O94" s="75"/>
      <c r="P94" s="67">
        <f t="shared" si="5"/>
        <v>0</v>
      </c>
      <c r="Q94" s="77">
        <f t="shared" si="4"/>
        <v>0</v>
      </c>
      <c r="R94" s="68"/>
      <c r="S94" s="10"/>
      <c r="T94" s="10"/>
      <c r="U94" s="10"/>
      <c r="V94" s="10"/>
      <c r="W94" s="10"/>
      <c r="X94" s="58"/>
      <c r="Y94" s="58"/>
      <c r="Z94" s="58"/>
      <c r="AA94" s="10"/>
      <c r="AB94" s="10"/>
    </row>
    <row r="95" spans="2:28" s="9" customFormat="1" ht="13.5" hidden="1" thickBot="1" x14ac:dyDescent="0.25">
      <c r="B95" s="78" t="s">
        <v>84</v>
      </c>
      <c r="C95" s="63"/>
      <c r="D95" s="63"/>
      <c r="E95" s="63"/>
      <c r="F95" s="63"/>
      <c r="G95" s="63"/>
      <c r="H95" s="61"/>
      <c r="I95" s="75"/>
      <c r="J95" s="75"/>
      <c r="K95" s="75"/>
      <c r="L95" s="75"/>
      <c r="M95" s="75"/>
      <c r="N95" s="75"/>
      <c r="O95" s="75"/>
      <c r="P95" s="67">
        <f t="shared" si="5"/>
        <v>0</v>
      </c>
      <c r="Q95" s="77">
        <f t="shared" si="4"/>
        <v>0</v>
      </c>
      <c r="R95" s="68"/>
      <c r="S95" s="10"/>
      <c r="T95" s="10"/>
      <c r="U95" s="10"/>
      <c r="V95" s="10"/>
      <c r="W95" s="10"/>
      <c r="X95" s="58"/>
      <c r="Y95" s="58"/>
      <c r="Z95" s="58"/>
      <c r="AA95" s="10"/>
      <c r="AB95" s="10"/>
    </row>
    <row r="96" spans="2:28" s="9" customFormat="1" ht="13.5" hidden="1" thickBot="1" x14ac:dyDescent="0.25">
      <c r="B96" s="76" t="s">
        <v>85</v>
      </c>
      <c r="C96" s="63"/>
      <c r="D96" s="63"/>
      <c r="E96" s="63"/>
      <c r="F96" s="63"/>
      <c r="G96" s="63"/>
      <c r="H96" s="61"/>
      <c r="I96" s="75"/>
      <c r="J96" s="75"/>
      <c r="K96" s="75"/>
      <c r="L96" s="75"/>
      <c r="M96" s="75"/>
      <c r="N96" s="75"/>
      <c r="O96" s="75"/>
      <c r="P96" s="67">
        <f t="shared" si="5"/>
        <v>0</v>
      </c>
      <c r="Q96" s="77">
        <f t="shared" si="4"/>
        <v>0</v>
      </c>
      <c r="R96" s="68"/>
      <c r="S96" s="10" t="e">
        <f>+Q92+#REF!</f>
        <v>#REF!</v>
      </c>
      <c r="T96" s="10"/>
      <c r="U96" s="10"/>
      <c r="V96" s="10"/>
      <c r="W96" s="10"/>
      <c r="X96" s="58"/>
      <c r="Y96" s="58"/>
      <c r="Z96" s="58"/>
      <c r="AA96" s="10"/>
      <c r="AB96" s="10"/>
    </row>
    <row r="97" spans="2:28" s="9" customFormat="1" ht="13.5" hidden="1" thickBot="1" x14ac:dyDescent="0.25">
      <c r="B97" s="76" t="s">
        <v>86</v>
      </c>
      <c r="C97" s="63"/>
      <c r="D97" s="63"/>
      <c r="E97" s="63"/>
      <c r="F97" s="63"/>
      <c r="G97" s="63"/>
      <c r="H97" s="61"/>
      <c r="I97" s="75"/>
      <c r="J97" s="75"/>
      <c r="K97" s="75"/>
      <c r="L97" s="75"/>
      <c r="M97" s="75"/>
      <c r="N97" s="75"/>
      <c r="O97" s="75"/>
      <c r="P97" s="67">
        <f t="shared" si="5"/>
        <v>0</v>
      </c>
      <c r="Q97" s="77">
        <f t="shared" si="4"/>
        <v>0</v>
      </c>
      <c r="R97" s="68"/>
      <c r="S97" s="10"/>
      <c r="T97" s="10"/>
      <c r="U97" s="10"/>
      <c r="V97" s="10"/>
      <c r="W97" s="10"/>
      <c r="X97" s="58"/>
      <c r="Y97" s="58"/>
      <c r="Z97" s="58"/>
      <c r="AA97" s="10"/>
      <c r="AB97" s="10"/>
    </row>
    <row r="98" spans="2:28" s="9" customFormat="1" ht="13.5" hidden="1" thickBot="1" x14ac:dyDescent="0.25">
      <c r="B98" s="76" t="s">
        <v>87</v>
      </c>
      <c r="C98" s="63"/>
      <c r="D98" s="63"/>
      <c r="E98" s="63"/>
      <c r="F98" s="63"/>
      <c r="G98" s="63"/>
      <c r="H98" s="61"/>
      <c r="I98" s="75"/>
      <c r="J98" s="75"/>
      <c r="K98" s="75"/>
      <c r="L98" s="75"/>
      <c r="M98" s="75"/>
      <c r="N98" s="75"/>
      <c r="O98" s="75"/>
      <c r="P98" s="67">
        <f t="shared" si="5"/>
        <v>0</v>
      </c>
      <c r="Q98" s="77">
        <f t="shared" si="4"/>
        <v>0</v>
      </c>
      <c r="R98" s="68"/>
      <c r="S98" s="10"/>
      <c r="T98" s="10"/>
      <c r="U98" s="10"/>
      <c r="V98" s="10"/>
      <c r="W98" s="10"/>
      <c r="X98" s="58"/>
      <c r="Y98" s="58"/>
      <c r="Z98" s="58"/>
      <c r="AA98" s="10"/>
      <c r="AB98" s="10"/>
    </row>
    <row r="99" spans="2:28" s="9" customFormat="1" ht="13.5" hidden="1" thickBot="1" x14ac:dyDescent="0.25">
      <c r="B99" s="76" t="s">
        <v>88</v>
      </c>
      <c r="C99" s="63"/>
      <c r="D99" s="63"/>
      <c r="E99" s="63"/>
      <c r="F99" s="63"/>
      <c r="G99" s="63"/>
      <c r="H99" s="61"/>
      <c r="I99" s="75"/>
      <c r="J99" s="75"/>
      <c r="K99" s="75"/>
      <c r="L99" s="75"/>
      <c r="M99" s="75"/>
      <c r="N99" s="75"/>
      <c r="O99" s="75"/>
      <c r="P99" s="67">
        <f t="shared" si="5"/>
        <v>0</v>
      </c>
      <c r="Q99" s="77">
        <f t="shared" si="4"/>
        <v>0</v>
      </c>
      <c r="R99" s="68"/>
      <c r="S99" s="10"/>
      <c r="T99" s="10"/>
      <c r="U99" s="10"/>
      <c r="V99" s="10"/>
      <c r="W99" s="10"/>
      <c r="X99" s="58"/>
      <c r="Y99" s="58"/>
      <c r="Z99" s="58"/>
      <c r="AA99" s="10"/>
      <c r="AB99" s="10"/>
    </row>
    <row r="100" spans="2:28" s="9" customFormat="1" ht="13.5" hidden="1" thickBot="1" x14ac:dyDescent="0.25">
      <c r="B100" s="76" t="s">
        <v>89</v>
      </c>
      <c r="C100" s="63"/>
      <c r="D100" s="63"/>
      <c r="E100" s="63"/>
      <c r="F100" s="63"/>
      <c r="G100" s="63"/>
      <c r="H100" s="61"/>
      <c r="I100" s="75"/>
      <c r="J100" s="75"/>
      <c r="K100" s="75"/>
      <c r="L100" s="75"/>
      <c r="M100" s="75"/>
      <c r="N100" s="75"/>
      <c r="O100" s="75"/>
      <c r="P100" s="67">
        <f t="shared" si="5"/>
        <v>0</v>
      </c>
      <c r="Q100" s="77">
        <f t="shared" si="4"/>
        <v>0</v>
      </c>
      <c r="R100" s="68"/>
      <c r="S100" s="10"/>
      <c r="T100" s="10"/>
      <c r="U100" s="10"/>
      <c r="V100" s="10"/>
      <c r="W100" s="10"/>
      <c r="X100" s="58"/>
      <c r="Y100" s="58"/>
      <c r="Z100" s="58"/>
      <c r="AA100" s="10"/>
      <c r="AB100" s="10"/>
    </row>
    <row r="101" spans="2:28" s="9" customFormat="1" ht="13.5" hidden="1" thickBot="1" x14ac:dyDescent="0.25">
      <c r="B101" s="76" t="s">
        <v>90</v>
      </c>
      <c r="C101" s="63"/>
      <c r="D101" s="63"/>
      <c r="E101" s="63"/>
      <c r="F101" s="63"/>
      <c r="G101" s="63"/>
      <c r="H101" s="61"/>
      <c r="I101" s="75"/>
      <c r="J101" s="75"/>
      <c r="K101" s="75"/>
      <c r="L101" s="75"/>
      <c r="M101" s="75"/>
      <c r="N101" s="75"/>
      <c r="O101" s="75"/>
      <c r="P101" s="67">
        <f t="shared" si="5"/>
        <v>0</v>
      </c>
      <c r="Q101" s="77">
        <f t="shared" si="4"/>
        <v>0</v>
      </c>
      <c r="R101" s="68"/>
      <c r="S101" s="10"/>
      <c r="T101" s="10"/>
      <c r="U101" s="10"/>
      <c r="V101" s="10"/>
      <c r="W101" s="10"/>
      <c r="X101" s="58"/>
      <c r="Y101" s="58"/>
      <c r="Z101" s="58"/>
      <c r="AA101" s="10"/>
      <c r="AB101" s="10"/>
    </row>
    <row r="102" spans="2:28" s="9" customFormat="1" ht="13.5" hidden="1" thickBot="1" x14ac:dyDescent="0.25">
      <c r="B102" s="76" t="s">
        <v>91</v>
      </c>
      <c r="C102" s="63"/>
      <c r="D102" s="63"/>
      <c r="E102" s="63"/>
      <c r="F102" s="63"/>
      <c r="G102" s="63"/>
      <c r="H102" s="61"/>
      <c r="I102" s="75"/>
      <c r="J102" s="75"/>
      <c r="K102" s="75"/>
      <c r="L102" s="75"/>
      <c r="M102" s="75"/>
      <c r="N102" s="75"/>
      <c r="O102" s="75"/>
      <c r="P102" s="67">
        <f t="shared" si="5"/>
        <v>0</v>
      </c>
      <c r="Q102" s="77">
        <f t="shared" si="4"/>
        <v>0</v>
      </c>
      <c r="R102" s="68"/>
      <c r="S102" s="10"/>
      <c r="T102" s="10"/>
      <c r="U102" s="10"/>
      <c r="V102" s="10"/>
      <c r="W102" s="10"/>
      <c r="X102" s="58"/>
      <c r="Y102" s="58"/>
      <c r="Z102" s="58"/>
      <c r="AA102" s="10"/>
      <c r="AB102" s="10"/>
    </row>
    <row r="103" spans="2:28" s="9" customFormat="1" ht="13.5" hidden="1" thickBot="1" x14ac:dyDescent="0.25">
      <c r="B103" s="76" t="s">
        <v>92</v>
      </c>
      <c r="C103" s="63"/>
      <c r="D103" s="63"/>
      <c r="E103" s="63"/>
      <c r="F103" s="63"/>
      <c r="G103" s="63"/>
      <c r="H103" s="61"/>
      <c r="I103" s="75"/>
      <c r="J103" s="75"/>
      <c r="K103" s="75"/>
      <c r="L103" s="75"/>
      <c r="M103" s="75"/>
      <c r="N103" s="75"/>
      <c r="O103" s="75"/>
      <c r="P103" s="67">
        <f t="shared" si="5"/>
        <v>0</v>
      </c>
      <c r="Q103" s="77">
        <f t="shared" si="4"/>
        <v>0</v>
      </c>
      <c r="R103" s="68"/>
      <c r="S103" s="10"/>
      <c r="T103" s="10"/>
      <c r="U103" s="10"/>
      <c r="V103" s="10"/>
      <c r="W103" s="10"/>
      <c r="X103" s="58"/>
      <c r="Y103" s="58"/>
      <c r="Z103" s="58"/>
      <c r="AA103" s="10"/>
      <c r="AB103" s="10"/>
    </row>
    <row r="104" spans="2:28" s="9" customFormat="1" ht="12.75" hidden="1" customHeight="1" x14ac:dyDescent="0.2">
      <c r="B104" s="76" t="s">
        <v>93</v>
      </c>
      <c r="C104" s="63"/>
      <c r="D104" s="63"/>
      <c r="E104" s="63"/>
      <c r="F104" s="63"/>
      <c r="G104" s="63"/>
      <c r="H104" s="61"/>
      <c r="I104" s="75"/>
      <c r="J104" s="75"/>
      <c r="K104" s="75"/>
      <c r="L104" s="75"/>
      <c r="M104" s="75"/>
      <c r="N104" s="75"/>
      <c r="O104" s="75"/>
      <c r="P104" s="67">
        <f t="shared" si="5"/>
        <v>0</v>
      </c>
      <c r="Q104" s="77">
        <f t="shared" si="4"/>
        <v>0</v>
      </c>
      <c r="R104" s="68"/>
      <c r="S104" s="10"/>
      <c r="T104" s="10"/>
      <c r="U104" s="10"/>
      <c r="V104" s="10"/>
      <c r="W104" s="10"/>
      <c r="X104" s="58"/>
      <c r="Y104" s="58"/>
      <c r="Z104" s="58"/>
      <c r="AA104" s="10"/>
      <c r="AB104" s="10"/>
    </row>
    <row r="105" spans="2:28" s="9" customFormat="1" ht="13.5" hidden="1" thickBot="1" x14ac:dyDescent="0.25">
      <c r="B105" s="76" t="s">
        <v>94</v>
      </c>
      <c r="C105" s="63"/>
      <c r="D105" s="63"/>
      <c r="E105" s="63"/>
      <c r="F105" s="63"/>
      <c r="G105" s="63"/>
      <c r="H105" s="61"/>
      <c r="I105" s="75"/>
      <c r="J105" s="75"/>
      <c r="K105" s="75"/>
      <c r="L105" s="75"/>
      <c r="M105" s="75"/>
      <c r="N105" s="75"/>
      <c r="O105" s="75"/>
      <c r="P105" s="67">
        <f t="shared" si="5"/>
        <v>0</v>
      </c>
      <c r="Q105" s="77">
        <f t="shared" si="4"/>
        <v>0</v>
      </c>
      <c r="R105" s="68"/>
      <c r="S105" s="10"/>
      <c r="T105" s="10"/>
      <c r="U105" s="10"/>
      <c r="V105" s="10"/>
      <c r="W105" s="10"/>
      <c r="X105" s="58"/>
      <c r="Y105" s="58"/>
      <c r="Z105" s="58"/>
      <c r="AA105" s="10"/>
      <c r="AB105" s="10"/>
    </row>
    <row r="106" spans="2:28" s="9" customFormat="1" ht="13.5" hidden="1" thickBot="1" x14ac:dyDescent="0.25">
      <c r="B106" s="76" t="s">
        <v>95</v>
      </c>
      <c r="C106" s="63"/>
      <c r="D106" s="63"/>
      <c r="E106" s="63"/>
      <c r="F106" s="63"/>
      <c r="G106" s="63"/>
      <c r="H106" s="61"/>
      <c r="I106" s="75"/>
      <c r="J106" s="75"/>
      <c r="K106" s="75"/>
      <c r="L106" s="75"/>
      <c r="M106" s="75"/>
      <c r="N106" s="75"/>
      <c r="O106" s="75"/>
      <c r="P106" s="67">
        <f t="shared" si="5"/>
        <v>0</v>
      </c>
      <c r="Q106" s="77">
        <f t="shared" si="4"/>
        <v>0</v>
      </c>
      <c r="R106" s="68"/>
      <c r="S106" s="10"/>
      <c r="T106" s="10"/>
      <c r="U106" s="10"/>
      <c r="V106" s="10"/>
      <c r="W106" s="10"/>
      <c r="X106" s="58"/>
      <c r="Y106" s="58"/>
      <c r="Z106" s="58"/>
      <c r="AA106" s="10"/>
      <c r="AB106" s="10"/>
    </row>
    <row r="107" spans="2:28" s="9" customFormat="1" ht="12.75" hidden="1" customHeight="1" x14ac:dyDescent="0.2">
      <c r="B107" s="76" t="s">
        <v>96</v>
      </c>
      <c r="C107" s="63"/>
      <c r="D107" s="63"/>
      <c r="E107" s="63"/>
      <c r="F107" s="63"/>
      <c r="G107" s="63"/>
      <c r="H107" s="61"/>
      <c r="I107" s="75"/>
      <c r="J107" s="75"/>
      <c r="K107" s="75"/>
      <c r="L107" s="75"/>
      <c r="M107" s="75"/>
      <c r="N107" s="75"/>
      <c r="O107" s="75"/>
      <c r="P107" s="67">
        <f t="shared" si="5"/>
        <v>0</v>
      </c>
      <c r="Q107" s="77">
        <f t="shared" si="4"/>
        <v>0</v>
      </c>
      <c r="R107" s="68"/>
      <c r="S107" s="10"/>
      <c r="T107" s="10"/>
      <c r="U107" s="10"/>
      <c r="V107" s="10"/>
      <c r="W107" s="10"/>
      <c r="X107" s="58"/>
      <c r="Y107" s="58"/>
      <c r="Z107" s="58"/>
      <c r="AA107" s="10"/>
      <c r="AB107" s="10"/>
    </row>
    <row r="108" spans="2:28" s="9" customFormat="1" ht="13.5" hidden="1" thickBot="1" x14ac:dyDescent="0.25">
      <c r="B108" s="76" t="s">
        <v>97</v>
      </c>
      <c r="C108" s="63"/>
      <c r="D108" s="63"/>
      <c r="E108" s="63"/>
      <c r="F108" s="63"/>
      <c r="G108" s="63"/>
      <c r="H108" s="61"/>
      <c r="I108" s="75"/>
      <c r="J108" s="75"/>
      <c r="K108" s="75"/>
      <c r="L108" s="75"/>
      <c r="M108" s="75"/>
      <c r="N108" s="75"/>
      <c r="O108" s="75"/>
      <c r="P108" s="67">
        <f t="shared" si="5"/>
        <v>0</v>
      </c>
      <c r="Q108" s="77">
        <f t="shared" si="4"/>
        <v>0</v>
      </c>
      <c r="R108" s="68"/>
      <c r="S108" s="10"/>
      <c r="T108" s="10"/>
      <c r="U108" s="10"/>
      <c r="V108" s="10"/>
      <c r="W108" s="10"/>
      <c r="X108" s="58"/>
      <c r="Y108" s="58"/>
      <c r="Z108" s="58"/>
      <c r="AA108" s="10"/>
      <c r="AB108" s="10"/>
    </row>
    <row r="109" spans="2:28" s="9" customFormat="1" ht="13.5" hidden="1" thickBot="1" x14ac:dyDescent="0.25">
      <c r="B109" s="76" t="s">
        <v>98</v>
      </c>
      <c r="C109" s="63"/>
      <c r="D109" s="63"/>
      <c r="E109" s="63"/>
      <c r="F109" s="63"/>
      <c r="G109" s="63"/>
      <c r="H109" s="61"/>
      <c r="I109" s="75"/>
      <c r="J109" s="75"/>
      <c r="K109" s="75"/>
      <c r="L109" s="75"/>
      <c r="M109" s="75"/>
      <c r="N109" s="75"/>
      <c r="O109" s="75"/>
      <c r="P109" s="67">
        <f t="shared" si="5"/>
        <v>0</v>
      </c>
      <c r="Q109" s="77">
        <f t="shared" si="4"/>
        <v>0</v>
      </c>
      <c r="R109" s="68"/>
      <c r="S109" s="10"/>
      <c r="T109" s="10"/>
      <c r="U109" s="10"/>
      <c r="V109" s="10"/>
      <c r="W109" s="10"/>
      <c r="X109" s="58"/>
      <c r="Y109" s="58"/>
      <c r="Z109" s="58"/>
      <c r="AA109" s="10"/>
      <c r="AB109" s="10"/>
    </row>
    <row r="110" spans="2:28" s="9" customFormat="1" ht="13.5" hidden="1" thickBot="1" x14ac:dyDescent="0.25">
      <c r="B110" s="76" t="s">
        <v>99</v>
      </c>
      <c r="C110" s="63"/>
      <c r="D110" s="63"/>
      <c r="E110" s="63"/>
      <c r="F110" s="63"/>
      <c r="G110" s="63"/>
      <c r="H110" s="61"/>
      <c r="I110" s="75"/>
      <c r="J110" s="75"/>
      <c r="K110" s="75"/>
      <c r="L110" s="75"/>
      <c r="M110" s="75"/>
      <c r="N110" s="75"/>
      <c r="O110" s="75"/>
      <c r="P110" s="67">
        <f t="shared" si="5"/>
        <v>0</v>
      </c>
      <c r="Q110" s="77">
        <f t="shared" si="4"/>
        <v>0</v>
      </c>
      <c r="R110" s="68"/>
      <c r="S110" s="10"/>
      <c r="T110" s="10"/>
      <c r="U110" s="10"/>
      <c r="V110" s="10"/>
      <c r="W110" s="10"/>
      <c r="X110" s="58"/>
      <c r="Y110" s="58"/>
      <c r="Z110" s="58"/>
      <c r="AA110" s="10"/>
      <c r="AB110" s="10"/>
    </row>
    <row r="111" spans="2:28" s="9" customFormat="1" ht="13.5" hidden="1" thickBot="1" x14ac:dyDescent="0.25">
      <c r="B111" s="76" t="s">
        <v>100</v>
      </c>
      <c r="C111" s="63"/>
      <c r="D111" s="63"/>
      <c r="E111" s="63"/>
      <c r="F111" s="63"/>
      <c r="G111" s="63"/>
      <c r="H111" s="61"/>
      <c r="I111" s="75"/>
      <c r="J111" s="75"/>
      <c r="K111" s="75"/>
      <c r="L111" s="75"/>
      <c r="M111" s="75"/>
      <c r="N111" s="75"/>
      <c r="O111" s="75"/>
      <c r="P111" s="67">
        <f t="shared" si="5"/>
        <v>0</v>
      </c>
      <c r="Q111" s="77">
        <f t="shared" si="4"/>
        <v>0</v>
      </c>
      <c r="R111" s="68"/>
      <c r="S111" s="10"/>
      <c r="T111" s="10"/>
      <c r="U111" s="10"/>
      <c r="V111" s="10"/>
      <c r="W111" s="10"/>
      <c r="X111" s="58"/>
      <c r="Y111" s="58"/>
      <c r="Z111" s="58"/>
      <c r="AA111" s="10"/>
      <c r="AB111" s="10"/>
    </row>
    <row r="112" spans="2:28" s="9" customFormat="1" ht="13.5" hidden="1" thickBot="1" x14ac:dyDescent="0.25">
      <c r="B112" s="76" t="s">
        <v>101</v>
      </c>
      <c r="C112" s="63"/>
      <c r="D112" s="63"/>
      <c r="E112" s="63"/>
      <c r="F112" s="63"/>
      <c r="G112" s="63"/>
      <c r="H112" s="61"/>
      <c r="I112" s="75"/>
      <c r="J112" s="75"/>
      <c r="K112" s="75"/>
      <c r="L112" s="75"/>
      <c r="M112" s="75"/>
      <c r="N112" s="75"/>
      <c r="O112" s="75"/>
      <c r="P112" s="67">
        <f t="shared" si="5"/>
        <v>0</v>
      </c>
      <c r="Q112" s="77">
        <f t="shared" si="4"/>
        <v>0</v>
      </c>
      <c r="R112" s="68"/>
      <c r="S112" s="10"/>
      <c r="T112" s="10"/>
      <c r="U112" s="10"/>
      <c r="V112" s="10"/>
      <c r="W112" s="10"/>
      <c r="X112" s="58"/>
      <c r="Y112" s="58"/>
      <c r="Z112" s="58"/>
      <c r="AA112" s="10"/>
      <c r="AB112" s="10"/>
    </row>
    <row r="113" spans="2:28" s="9" customFormat="1" ht="13.5" hidden="1" thickBot="1" x14ac:dyDescent="0.25">
      <c r="B113" s="76" t="s">
        <v>102</v>
      </c>
      <c r="C113" s="63"/>
      <c r="D113" s="63"/>
      <c r="E113" s="63"/>
      <c r="F113" s="63"/>
      <c r="G113" s="63"/>
      <c r="H113" s="61"/>
      <c r="I113" s="75"/>
      <c r="J113" s="75"/>
      <c r="K113" s="75"/>
      <c r="L113" s="75"/>
      <c r="M113" s="75"/>
      <c r="N113" s="75"/>
      <c r="O113" s="75"/>
      <c r="P113" s="67">
        <f t="shared" si="5"/>
        <v>0</v>
      </c>
      <c r="Q113" s="77">
        <f t="shared" si="4"/>
        <v>0</v>
      </c>
      <c r="R113" s="68"/>
      <c r="S113" s="10"/>
      <c r="T113" s="10"/>
      <c r="U113" s="10"/>
      <c r="V113" s="10"/>
      <c r="W113" s="10"/>
      <c r="X113" s="58"/>
      <c r="Y113" s="58"/>
      <c r="Z113" s="58"/>
      <c r="AA113" s="10"/>
      <c r="AB113" s="10"/>
    </row>
    <row r="114" spans="2:28" s="9" customFormat="1" ht="13.5" hidden="1" thickBot="1" x14ac:dyDescent="0.25">
      <c r="B114" s="76" t="s">
        <v>103</v>
      </c>
      <c r="C114" s="63"/>
      <c r="D114" s="63"/>
      <c r="E114" s="63"/>
      <c r="F114" s="63"/>
      <c r="G114" s="63"/>
      <c r="H114" s="61"/>
      <c r="I114" s="75"/>
      <c r="J114" s="75"/>
      <c r="K114" s="75"/>
      <c r="L114" s="75"/>
      <c r="M114" s="75"/>
      <c r="N114" s="75"/>
      <c r="O114" s="75"/>
      <c r="P114" s="67">
        <f t="shared" si="5"/>
        <v>0</v>
      </c>
      <c r="Q114" s="77">
        <f t="shared" si="4"/>
        <v>0</v>
      </c>
      <c r="R114" s="68"/>
      <c r="S114" s="10"/>
      <c r="T114" s="10"/>
      <c r="U114" s="10"/>
      <c r="V114" s="10"/>
      <c r="W114" s="10"/>
      <c r="X114" s="58"/>
      <c r="Y114" s="58"/>
      <c r="Z114" s="58"/>
      <c r="AA114" s="10"/>
      <c r="AB114" s="10"/>
    </row>
    <row r="115" spans="2:28" s="9" customFormat="1" ht="13.5" hidden="1" thickBot="1" x14ac:dyDescent="0.25">
      <c r="B115" s="76" t="s">
        <v>104</v>
      </c>
      <c r="C115" s="63"/>
      <c r="D115" s="63"/>
      <c r="E115" s="63"/>
      <c r="F115" s="63"/>
      <c r="G115" s="63"/>
      <c r="H115" s="61"/>
      <c r="I115" s="75"/>
      <c r="J115" s="75"/>
      <c r="K115" s="75"/>
      <c r="L115" s="75"/>
      <c r="M115" s="75"/>
      <c r="N115" s="75"/>
      <c r="O115" s="75"/>
      <c r="P115" s="67">
        <f t="shared" si="5"/>
        <v>0</v>
      </c>
      <c r="Q115" s="77">
        <f t="shared" si="4"/>
        <v>0</v>
      </c>
      <c r="R115" s="68"/>
      <c r="S115" s="10"/>
      <c r="T115" s="10"/>
      <c r="U115" s="10"/>
      <c r="V115" s="10"/>
      <c r="W115" s="10"/>
      <c r="X115" s="58"/>
      <c r="Y115" s="58"/>
      <c r="Z115" s="58"/>
      <c r="AA115" s="10"/>
      <c r="AB115" s="10"/>
    </row>
    <row r="116" spans="2:28" s="9" customFormat="1" ht="13.5" hidden="1" thickBot="1" x14ac:dyDescent="0.25">
      <c r="B116" s="76" t="s">
        <v>105</v>
      </c>
      <c r="C116" s="63"/>
      <c r="D116" s="63"/>
      <c r="E116" s="63"/>
      <c r="F116" s="63"/>
      <c r="G116" s="63"/>
      <c r="H116" s="61"/>
      <c r="I116" s="75"/>
      <c r="J116" s="75"/>
      <c r="K116" s="75"/>
      <c r="L116" s="75"/>
      <c r="M116" s="75"/>
      <c r="N116" s="75"/>
      <c r="O116" s="75"/>
      <c r="P116" s="67">
        <f t="shared" si="5"/>
        <v>0</v>
      </c>
      <c r="Q116" s="77">
        <f t="shared" si="4"/>
        <v>0</v>
      </c>
      <c r="R116" s="68"/>
      <c r="S116" s="10"/>
      <c r="T116" s="10"/>
      <c r="U116" s="10"/>
      <c r="V116" s="10"/>
      <c r="W116" s="10"/>
      <c r="X116" s="58"/>
      <c r="Y116" s="58"/>
      <c r="Z116" s="58"/>
      <c r="AA116" s="10"/>
      <c r="AB116" s="10"/>
    </row>
    <row r="117" spans="2:28" s="9" customFormat="1" ht="13.5" hidden="1" thickBot="1" x14ac:dyDescent="0.25">
      <c r="B117" s="76" t="s">
        <v>106</v>
      </c>
      <c r="C117" s="63"/>
      <c r="D117" s="63"/>
      <c r="E117" s="63"/>
      <c r="F117" s="63"/>
      <c r="G117" s="63"/>
      <c r="H117" s="61"/>
      <c r="I117" s="75"/>
      <c r="J117" s="75"/>
      <c r="K117" s="75"/>
      <c r="L117" s="75"/>
      <c r="M117" s="75"/>
      <c r="N117" s="75"/>
      <c r="O117" s="75"/>
      <c r="P117" s="67">
        <f t="shared" si="5"/>
        <v>0</v>
      </c>
      <c r="Q117" s="77">
        <f t="shared" si="4"/>
        <v>0</v>
      </c>
      <c r="R117" s="68"/>
      <c r="S117" s="10"/>
      <c r="T117" s="10"/>
      <c r="U117" s="10"/>
      <c r="V117" s="10"/>
      <c r="W117" s="10"/>
      <c r="X117" s="58"/>
      <c r="Y117" s="58"/>
      <c r="Z117" s="58"/>
      <c r="AA117" s="10"/>
      <c r="AB117" s="10"/>
    </row>
    <row r="118" spans="2:28" s="9" customFormat="1" ht="12.75" hidden="1" customHeight="1" x14ac:dyDescent="0.2">
      <c r="B118" s="76" t="s">
        <v>107</v>
      </c>
      <c r="C118" s="63"/>
      <c r="D118" s="63"/>
      <c r="E118" s="63"/>
      <c r="F118" s="63"/>
      <c r="G118" s="63"/>
      <c r="H118" s="61">
        <v>0</v>
      </c>
      <c r="I118" s="81">
        <v>0</v>
      </c>
      <c r="J118" s="81">
        <v>0</v>
      </c>
      <c r="K118" s="81">
        <v>0</v>
      </c>
      <c r="L118" s="81">
        <v>0</v>
      </c>
      <c r="M118" s="81">
        <v>0</v>
      </c>
      <c r="N118" s="81">
        <v>0</v>
      </c>
      <c r="O118" s="81">
        <v>0</v>
      </c>
      <c r="P118" s="67">
        <f t="shared" si="5"/>
        <v>0</v>
      </c>
      <c r="Q118" s="77">
        <f t="shared" si="4"/>
        <v>0</v>
      </c>
      <c r="R118" s="68"/>
      <c r="S118" s="10"/>
      <c r="T118" s="10"/>
      <c r="U118" s="10"/>
      <c r="V118" s="10"/>
      <c r="W118" s="10"/>
      <c r="X118" s="58"/>
      <c r="Y118" s="58"/>
      <c r="Z118" s="58"/>
      <c r="AA118" s="10"/>
      <c r="AB118" s="10"/>
    </row>
    <row r="119" spans="2:28" s="9" customFormat="1" ht="12.75" hidden="1" customHeight="1" x14ac:dyDescent="0.2">
      <c r="B119" s="76" t="s">
        <v>108</v>
      </c>
      <c r="C119" s="63"/>
      <c r="D119" s="63"/>
      <c r="E119" s="63"/>
      <c r="F119" s="63"/>
      <c r="G119" s="63"/>
      <c r="H119" s="61">
        <v>0</v>
      </c>
      <c r="I119" s="81">
        <v>0</v>
      </c>
      <c r="J119" s="81">
        <v>0</v>
      </c>
      <c r="K119" s="81">
        <v>0</v>
      </c>
      <c r="L119" s="81">
        <v>0</v>
      </c>
      <c r="M119" s="81">
        <v>0</v>
      </c>
      <c r="N119" s="81">
        <v>0</v>
      </c>
      <c r="O119" s="81">
        <v>0</v>
      </c>
      <c r="P119" s="67">
        <f t="shared" si="5"/>
        <v>0</v>
      </c>
      <c r="Q119" s="77">
        <f t="shared" si="4"/>
        <v>0</v>
      </c>
      <c r="R119" s="68"/>
      <c r="S119" s="10"/>
      <c r="T119" s="10"/>
      <c r="U119" s="10"/>
      <c r="V119" s="10"/>
      <c r="W119" s="10"/>
      <c r="X119" s="58"/>
      <c r="Y119" s="58"/>
      <c r="Z119" s="58"/>
      <c r="AA119" s="10"/>
      <c r="AB119" s="10"/>
    </row>
    <row r="120" spans="2:28" s="9" customFormat="1" ht="12.75" hidden="1" customHeight="1" x14ac:dyDescent="0.2">
      <c r="B120" s="76" t="s">
        <v>109</v>
      </c>
      <c r="C120" s="63"/>
      <c r="D120" s="63"/>
      <c r="E120" s="63"/>
      <c r="F120" s="63"/>
      <c r="G120" s="63"/>
      <c r="H120" s="61">
        <v>0</v>
      </c>
      <c r="I120" s="81">
        <v>0</v>
      </c>
      <c r="J120" s="81">
        <v>0</v>
      </c>
      <c r="K120" s="81">
        <v>0</v>
      </c>
      <c r="L120" s="81">
        <v>0</v>
      </c>
      <c r="M120" s="81">
        <v>0</v>
      </c>
      <c r="N120" s="81">
        <v>0</v>
      </c>
      <c r="O120" s="81">
        <v>0</v>
      </c>
      <c r="P120" s="67">
        <f t="shared" si="5"/>
        <v>0</v>
      </c>
      <c r="Q120" s="77">
        <f t="shared" si="4"/>
        <v>0</v>
      </c>
      <c r="R120" s="68"/>
      <c r="S120" s="10"/>
      <c r="T120" s="10"/>
      <c r="U120" s="10"/>
      <c r="V120" s="10"/>
      <c r="W120" s="10"/>
      <c r="X120" s="58"/>
      <c r="Y120" s="58"/>
      <c r="Z120" s="58"/>
      <c r="AA120" s="10"/>
      <c r="AB120" s="10"/>
    </row>
    <row r="121" spans="2:28" s="9" customFormat="1" ht="12.75" hidden="1" customHeight="1" x14ac:dyDescent="0.2">
      <c r="B121" s="76" t="s">
        <v>110</v>
      </c>
      <c r="C121" s="63"/>
      <c r="D121" s="63"/>
      <c r="E121" s="63"/>
      <c r="F121" s="63"/>
      <c r="G121" s="63"/>
      <c r="H121" s="61">
        <v>0</v>
      </c>
      <c r="I121" s="81">
        <v>0</v>
      </c>
      <c r="J121" s="81">
        <v>0</v>
      </c>
      <c r="K121" s="81">
        <v>0</v>
      </c>
      <c r="L121" s="81">
        <v>0</v>
      </c>
      <c r="M121" s="81">
        <v>0</v>
      </c>
      <c r="N121" s="81">
        <v>0</v>
      </c>
      <c r="O121" s="81">
        <v>0</v>
      </c>
      <c r="P121" s="67">
        <f t="shared" si="5"/>
        <v>0</v>
      </c>
      <c r="Q121" s="77">
        <f t="shared" si="4"/>
        <v>0</v>
      </c>
      <c r="R121" s="68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2:28" s="9" customFormat="1" ht="13.5" hidden="1" thickBot="1" x14ac:dyDescent="0.25">
      <c r="B122" s="82"/>
      <c r="C122" s="83"/>
      <c r="D122" s="83"/>
      <c r="E122" s="83"/>
      <c r="F122" s="83"/>
      <c r="G122" s="83"/>
      <c r="H122" s="77"/>
      <c r="I122" s="84"/>
      <c r="J122" s="84"/>
      <c r="K122" s="84"/>
      <c r="L122" s="84"/>
      <c r="M122" s="84"/>
      <c r="N122" s="84"/>
      <c r="O122" s="84"/>
      <c r="P122" s="61"/>
      <c r="Q122" s="77"/>
      <c r="R122" s="64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2:28" s="57" customFormat="1" ht="13.5" hidden="1" thickBot="1" x14ac:dyDescent="0.25">
      <c r="B123" s="27"/>
      <c r="C123" s="83"/>
      <c r="D123" s="84"/>
      <c r="E123" s="84"/>
      <c r="F123" s="83"/>
      <c r="G123" s="84"/>
      <c r="H123" s="77"/>
      <c r="I123" s="84"/>
      <c r="J123" s="84"/>
      <c r="K123" s="84"/>
      <c r="L123" s="84"/>
      <c r="M123" s="84"/>
      <c r="N123" s="84"/>
      <c r="O123" s="84"/>
      <c r="P123" s="61"/>
      <c r="Q123" s="77"/>
      <c r="R123" s="68"/>
      <c r="S123" s="85"/>
      <c r="T123" s="58"/>
      <c r="U123" s="58"/>
      <c r="V123" s="58"/>
      <c r="W123" s="58"/>
      <c r="X123" s="58"/>
      <c r="Y123" s="58"/>
      <c r="Z123" s="58"/>
      <c r="AA123" s="58"/>
      <c r="AB123" s="58"/>
    </row>
    <row r="124" spans="2:28" s="9" customFormat="1" ht="13.5" thickBot="1" x14ac:dyDescent="0.25">
      <c r="B124" s="86" t="s">
        <v>111</v>
      </c>
      <c r="C124" s="87" t="e">
        <f>SUM(C38:C123)</f>
        <v>#REF!</v>
      </c>
      <c r="D124" s="87">
        <f>SUM(D38:D123)</f>
        <v>23969343.75</v>
      </c>
      <c r="E124" s="87" t="e">
        <f>SUM(E38:E123)</f>
        <v>#REF!</v>
      </c>
      <c r="F124" s="87">
        <f>+F38+F53+F92</f>
        <v>0</v>
      </c>
      <c r="G124" s="87">
        <f>+G38+G53+G92</f>
        <v>0</v>
      </c>
      <c r="H124" s="87">
        <f>+H38+H53+H92</f>
        <v>7228620.29</v>
      </c>
      <c r="I124" s="87">
        <f t="shared" ref="I124:O124" si="6">SUM(I39:I123)</f>
        <v>51605.75</v>
      </c>
      <c r="J124" s="87">
        <f t="shared" si="6"/>
        <v>1586441.73</v>
      </c>
      <c r="K124" s="87">
        <f t="shared" si="6"/>
        <v>0</v>
      </c>
      <c r="L124" s="87">
        <f t="shared" si="6"/>
        <v>0</v>
      </c>
      <c r="M124" s="87">
        <f t="shared" si="6"/>
        <v>0</v>
      </c>
      <c r="N124" s="87">
        <f t="shared" si="6"/>
        <v>0</v>
      </c>
      <c r="O124" s="87">
        <f t="shared" si="6"/>
        <v>0</v>
      </c>
      <c r="P124" s="87">
        <f>+P53+P38+P92</f>
        <v>1638047.48</v>
      </c>
      <c r="Q124" s="87">
        <f>+Q53+Q38+Q92</f>
        <v>8866667.7699999996</v>
      </c>
      <c r="R124" s="87" t="e">
        <f>E124-Q124</f>
        <v>#REF!</v>
      </c>
      <c r="S124" s="72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2:28" s="9" customFormat="1" x14ac:dyDescent="0.2">
      <c r="B125" s="88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2:28" s="9" customFormat="1" x14ac:dyDescent="0.2">
      <c r="B126" s="88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2:28" s="9" customFormat="1" x14ac:dyDescent="0.2">
      <c r="B127" s="88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2:28" s="9" customFormat="1" x14ac:dyDescent="0.2">
      <c r="B128" s="88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2:28" s="9" customFormat="1" x14ac:dyDescent="0.2">
      <c r="B129" s="88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2:28" s="9" customFormat="1" x14ac:dyDescent="0.2">
      <c r="B130" s="88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2:28" s="9" customFormat="1" x14ac:dyDescent="0.2">
      <c r="B131" s="88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2:28" s="9" customFormat="1" x14ac:dyDescent="0.2">
      <c r="B132" s="88"/>
      <c r="C132" s="22"/>
      <c r="D132" s="22"/>
      <c r="E132" s="22"/>
      <c r="F132" s="22"/>
      <c r="G132" s="22"/>
      <c r="H132" s="89">
        <f>+H38+H92+H53</f>
        <v>7228620.29</v>
      </c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2:28" s="9" customFormat="1" x14ac:dyDescent="0.2">
      <c r="B133" s="88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2:28" s="9" customFormat="1" x14ac:dyDescent="0.2">
      <c r="C134" s="72"/>
      <c r="D134" s="72"/>
      <c r="E134" s="72"/>
      <c r="F134" s="85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2:28" s="9" customFormat="1" x14ac:dyDescent="0.2">
      <c r="C135" s="72"/>
      <c r="D135" s="72"/>
      <c r="E135" s="72"/>
      <c r="F135" s="85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2:28" s="9" customFormat="1" x14ac:dyDescent="0.2">
      <c r="B136" s="90" t="s">
        <v>112</v>
      </c>
      <c r="C136" s="90"/>
      <c r="D136" s="90"/>
      <c r="F136" s="91"/>
      <c r="G136" s="91"/>
      <c r="H136" s="92"/>
      <c r="I136" s="93" t="s">
        <v>113</v>
      </c>
      <c r="J136" s="93"/>
      <c r="K136" s="93"/>
      <c r="L136" s="93"/>
      <c r="M136" s="93"/>
      <c r="N136" s="93"/>
      <c r="O136" s="93"/>
      <c r="P136" s="93"/>
      <c r="Q136" s="94"/>
      <c r="R136" s="94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2:28" s="9" customFormat="1" x14ac:dyDescent="0.2">
      <c r="C137" s="92"/>
      <c r="D137" s="92"/>
      <c r="E137" s="92"/>
      <c r="F137" s="95"/>
      <c r="G137" s="92"/>
      <c r="H137" s="92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2:28" s="9" customFormat="1" x14ac:dyDescent="0.2">
      <c r="C138" s="92"/>
      <c r="D138" s="92"/>
      <c r="E138" s="92"/>
      <c r="F138" s="95"/>
      <c r="G138" s="92"/>
      <c r="H138" s="92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2:28" s="9" customFormat="1" x14ac:dyDescent="0.2">
      <c r="C139" s="92"/>
      <c r="D139" s="92"/>
      <c r="E139" s="92"/>
      <c r="F139" s="95"/>
      <c r="G139" s="92"/>
      <c r="H139" s="92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2:28" s="9" customFormat="1" x14ac:dyDescent="0.2">
      <c r="C140" s="92"/>
      <c r="D140" s="92"/>
      <c r="E140" s="92"/>
      <c r="F140" s="95"/>
      <c r="G140" s="92"/>
      <c r="H140" s="92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2:28" s="9" customFormat="1" x14ac:dyDescent="0.2">
      <c r="C141" s="92"/>
      <c r="D141" s="92"/>
      <c r="E141" s="92"/>
      <c r="F141" s="95"/>
      <c r="G141" s="92"/>
      <c r="H141" s="92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2:28" s="9" customFormat="1" x14ac:dyDescent="0.2">
      <c r="C142" s="92"/>
      <c r="D142" s="92"/>
      <c r="E142" s="92"/>
      <c r="F142" s="95"/>
      <c r="G142" s="92"/>
      <c r="H142" s="92"/>
      <c r="I142" s="97"/>
      <c r="J142" s="97"/>
      <c r="K142" s="97"/>
      <c r="L142" s="97"/>
      <c r="M142" s="97"/>
      <c r="N142" s="97"/>
      <c r="O142" s="97"/>
      <c r="P142" s="97"/>
      <c r="Q142" s="98"/>
      <c r="R142" s="97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2:28" s="9" customFormat="1" x14ac:dyDescent="0.2">
      <c r="B143" s="99" t="s">
        <v>114</v>
      </c>
      <c r="C143" s="100"/>
      <c r="D143" s="100"/>
      <c r="E143" s="100"/>
      <c r="F143" s="101"/>
      <c r="G143" s="101"/>
      <c r="H143" s="92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2:28" s="9" customFormat="1" x14ac:dyDescent="0.2">
      <c r="B144" s="102" t="s">
        <v>115</v>
      </c>
      <c r="C144" s="102"/>
      <c r="D144" s="102"/>
      <c r="F144" s="103"/>
      <c r="G144" s="103"/>
      <c r="H144" s="4"/>
      <c r="I144" s="104" t="s">
        <v>116</v>
      </c>
      <c r="J144" s="104"/>
      <c r="K144" s="104"/>
      <c r="L144" s="104"/>
      <c r="M144" s="104"/>
      <c r="N144" s="104"/>
      <c r="O144" s="104"/>
      <c r="P144" s="104"/>
      <c r="Q144" s="105"/>
      <c r="R144" s="105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2:28" s="9" customFormat="1" x14ac:dyDescent="0.2">
      <c r="H145" s="4"/>
      <c r="I145" s="106"/>
      <c r="J145" s="106"/>
      <c r="K145" s="107"/>
      <c r="L145" s="107"/>
      <c r="M145" s="107"/>
      <c r="N145" s="107"/>
      <c r="O145" s="22"/>
      <c r="P145" s="20"/>
      <c r="Q145" s="20"/>
      <c r="R145" s="2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2:28" s="9" customFormat="1" x14ac:dyDescent="0.2">
      <c r="D146" s="108"/>
      <c r="E146" s="108"/>
      <c r="F146" s="108"/>
      <c r="I146" s="72"/>
      <c r="J146" s="72"/>
      <c r="K146" s="109"/>
      <c r="L146" s="109"/>
      <c r="M146" s="109"/>
      <c r="N146" s="109"/>
      <c r="O146" s="72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2:28" x14ac:dyDescent="0.2">
      <c r="B147" s="9"/>
      <c r="C147" s="9"/>
      <c r="D147" s="9"/>
      <c r="E147" s="9"/>
      <c r="F147" s="9"/>
      <c r="G147" s="9"/>
      <c r="H147" s="9"/>
      <c r="I147" s="72"/>
      <c r="J147" s="72"/>
      <c r="K147" s="72"/>
      <c r="L147" s="72"/>
      <c r="M147" s="72"/>
      <c r="N147" s="72"/>
      <c r="O147" s="72"/>
      <c r="P147" s="9"/>
      <c r="Q147" s="9"/>
      <c r="R147" s="9"/>
    </row>
    <row r="148" spans="2:28" x14ac:dyDescent="0.2">
      <c r="B148"/>
    </row>
  </sheetData>
  <mergeCells count="9">
    <mergeCell ref="K145:N145"/>
    <mergeCell ref="D146:F146"/>
    <mergeCell ref="K146:N146"/>
    <mergeCell ref="B27:R27"/>
    <mergeCell ref="B29:R29"/>
    <mergeCell ref="B30:R30"/>
    <mergeCell ref="I33:O33"/>
    <mergeCell ref="I136:P136"/>
    <mergeCell ref="I144:P144"/>
  </mergeCells>
  <printOptions horizontalCentered="1"/>
  <pageMargins left="0.9" right="0.64" top="0" bottom="0" header="0" footer="0"/>
  <pageSetup scale="4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ESTATAL</vt:lpstr>
      <vt:lpstr>ESTATAL!Área_de_impresión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Reyes Salas</dc:creator>
  <cp:lastModifiedBy>Jose Guadalupe Reyes Salas</cp:lastModifiedBy>
  <dcterms:created xsi:type="dcterms:W3CDTF">2017-09-06T21:15:52Z</dcterms:created>
  <dcterms:modified xsi:type="dcterms:W3CDTF">2017-09-06T21:15:59Z</dcterms:modified>
</cp:coreProperties>
</file>